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1" sheetId="2" r:id="rId1"/>
    <sheet name="Table 1" sheetId="1" r:id="rId2"/>
  </sheets>
  <externalReferences>
    <externalReference r:id="rId3"/>
  </externalReferences>
  <definedNames>
    <definedName name="_xlnm._FilterDatabase" localSheetId="1" hidden="1">'Table 1'!$A$1:$F$126</definedName>
  </definedNames>
  <calcPr calcId="162913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2" i="1"/>
  <c r="D3" i="1"/>
  <c r="D5" i="1"/>
  <c r="D6" i="1"/>
  <c r="D7" i="1"/>
  <c r="D8" i="1"/>
  <c r="D9" i="1"/>
  <c r="D10" i="1"/>
  <c r="D11" i="1"/>
  <c r="D12" i="1"/>
  <c r="D13" i="1"/>
  <c r="D15" i="1"/>
  <c r="D17" i="1"/>
  <c r="D18" i="1"/>
  <c r="D19" i="1"/>
  <c r="D20" i="1"/>
  <c r="D21" i="1"/>
  <c r="D23" i="1"/>
  <c r="D24" i="1"/>
  <c r="D26" i="1"/>
  <c r="D27" i="1"/>
  <c r="D28" i="1"/>
  <c r="D29" i="1"/>
  <c r="D30" i="1"/>
  <c r="D33" i="1"/>
  <c r="D34" i="1"/>
  <c r="D35" i="1"/>
  <c r="D36" i="1"/>
  <c r="D38" i="1"/>
  <c r="D39" i="1"/>
  <c r="D40" i="1"/>
  <c r="D41" i="1"/>
  <c r="D42" i="1"/>
  <c r="D43" i="1"/>
  <c r="D44" i="1"/>
  <c r="D46" i="1"/>
  <c r="D47" i="1"/>
  <c r="D48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9" i="1"/>
  <c r="D81" i="1"/>
  <c r="D82" i="1"/>
  <c r="D83" i="1"/>
  <c r="D84" i="1"/>
  <c r="D85" i="1"/>
  <c r="D86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4" i="1"/>
  <c r="D126" i="1"/>
  <c r="D2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2" i="1"/>
</calcChain>
</file>

<file path=xl/sharedStrings.xml><?xml version="1.0" encoding="utf-8"?>
<sst xmlns="http://schemas.openxmlformats.org/spreadsheetml/2006/main" count="508" uniqueCount="275">
  <si>
    <r>
      <rPr>
        <b/>
        <sz val="11"/>
        <rFont val="Calibri"/>
        <family val="1"/>
      </rPr>
      <t>CUSTOMER NAME</t>
    </r>
  </si>
  <si>
    <r>
      <rPr>
        <b/>
        <sz val="11"/>
        <rFont val="Calibri"/>
        <family val="1"/>
      </rPr>
      <t>OUTSTANDING</t>
    </r>
  </si>
  <si>
    <r>
      <rPr>
        <sz val="9.5"/>
        <rFont val="Calibri"/>
        <family val="1"/>
      </rPr>
      <t>Derma Dent Medical center (Cash)</t>
    </r>
  </si>
  <si>
    <r>
      <rPr>
        <sz val="9.5"/>
        <rFont val="Calibri"/>
        <family val="1"/>
      </rPr>
      <t>Al Neem Pharmacy (CASH)</t>
    </r>
  </si>
  <si>
    <r>
      <rPr>
        <sz val="9.5"/>
        <rFont val="Calibri"/>
        <family val="1"/>
      </rPr>
      <t>Dr. Salah Al Kharraz (Cash)</t>
    </r>
  </si>
  <si>
    <r>
      <rPr>
        <sz val="9.5"/>
        <rFont val="Calibri"/>
        <family val="1"/>
      </rPr>
      <t>Madinah Almadam Drug Store LLC</t>
    </r>
  </si>
  <si>
    <r>
      <rPr>
        <sz val="9.5"/>
        <rFont val="Calibri"/>
        <family val="1"/>
      </rPr>
      <t>AL KAYAN PHARMACY LLC</t>
    </r>
  </si>
  <si>
    <r>
      <rPr>
        <sz val="9.5"/>
        <rFont val="Calibri"/>
        <family val="1"/>
      </rPr>
      <t>DR. KHALED AL NUAIMI PHARMACY</t>
    </r>
  </si>
  <si>
    <r>
      <rPr>
        <sz val="9.5"/>
        <rFont val="Calibri"/>
        <family val="1"/>
      </rPr>
      <t>AL KHAJA STORE</t>
    </r>
  </si>
  <si>
    <r>
      <rPr>
        <sz val="9.5"/>
        <rFont val="Calibri"/>
        <family val="1"/>
      </rPr>
      <t>Docib Medical Store LLC</t>
    </r>
  </si>
  <si>
    <r>
      <rPr>
        <sz val="9.5"/>
        <rFont val="Calibri"/>
        <family val="1"/>
      </rPr>
      <t>SKINOVA LASER CLINIC LLC</t>
    </r>
  </si>
  <si>
    <r>
      <rPr>
        <sz val="9.5"/>
        <rFont val="Calibri"/>
        <family val="1"/>
      </rPr>
      <t>Glamour Care Clinics L.L.C</t>
    </r>
  </si>
  <si>
    <r>
      <rPr>
        <sz val="9.5"/>
        <rFont val="Calibri"/>
        <family val="1"/>
      </rPr>
      <t>Elegant Touch Dermatology Clinic L.L.C</t>
    </r>
  </si>
  <si>
    <r>
      <rPr>
        <sz val="9.5"/>
        <rFont val="Calibri"/>
        <family val="1"/>
      </rPr>
      <t>Oxygen Al Jadeedh Pharmacy LLC</t>
    </r>
  </si>
  <si>
    <r>
      <rPr>
        <sz val="9.5"/>
        <rFont val="Calibri"/>
        <family val="1"/>
      </rPr>
      <t>Novomed Specialized Surgical Hospital LLC</t>
    </r>
  </si>
  <si>
    <r>
      <rPr>
        <sz val="9.5"/>
        <rFont val="Calibri"/>
        <family val="1"/>
      </rPr>
      <t>Doctor Style For Dermatology</t>
    </r>
  </si>
  <si>
    <r>
      <rPr>
        <sz val="9.5"/>
        <rFont val="Calibri"/>
        <family val="1"/>
      </rPr>
      <t>Al Dar Pharmacy(Khorfakkan)</t>
    </r>
  </si>
  <si>
    <r>
      <rPr>
        <sz val="9.5"/>
        <rFont val="Calibri"/>
        <family val="1"/>
      </rPr>
      <t>HEALTH CURE PHARMACY (PDC)</t>
    </r>
  </si>
  <si>
    <r>
      <rPr>
        <sz val="9.5"/>
        <rFont val="Calibri"/>
        <family val="1"/>
      </rPr>
      <t>Neima Pharmacy (PDC)</t>
    </r>
  </si>
  <si>
    <r>
      <rPr>
        <sz val="9.5"/>
        <rFont val="Calibri"/>
        <family val="1"/>
      </rPr>
      <t>Amal Pharamcy (PDC)</t>
    </r>
  </si>
  <si>
    <r>
      <rPr>
        <sz val="9.5"/>
        <rFont val="Calibri"/>
        <family val="1"/>
      </rPr>
      <t>Najma Al Shifa Pharamcy LLC</t>
    </r>
  </si>
  <si>
    <r>
      <rPr>
        <sz val="9.5"/>
        <rFont val="Calibri"/>
        <family val="1"/>
      </rPr>
      <t>GRAND ALEMAN PHARMACY LLC</t>
    </r>
  </si>
  <si>
    <r>
      <rPr>
        <sz val="9.5"/>
        <rFont val="Calibri"/>
        <family val="1"/>
      </rPr>
      <t>Al Nahrain Specialist Medical Center</t>
    </r>
  </si>
  <si>
    <r>
      <rPr>
        <sz val="9.5"/>
        <rFont val="Calibri"/>
        <family val="1"/>
      </rPr>
      <t>Al Qadi Advance Pharmacy</t>
    </r>
  </si>
  <si>
    <r>
      <rPr>
        <sz val="9.5"/>
        <rFont val="Calibri"/>
        <family val="1"/>
      </rPr>
      <t>KNIGHTS PHARMACY LLC</t>
    </r>
  </si>
  <si>
    <r>
      <rPr>
        <sz val="9.5"/>
        <rFont val="Calibri"/>
        <family val="1"/>
      </rPr>
      <t>GENOVA MEDICAL CENTER</t>
    </r>
  </si>
  <si>
    <r>
      <rPr>
        <sz val="9.5"/>
        <rFont val="Calibri"/>
        <family val="1"/>
      </rPr>
      <t>ABU THANI PHARMACY</t>
    </r>
  </si>
  <si>
    <r>
      <rPr>
        <sz val="9.5"/>
        <rFont val="Calibri"/>
        <family val="1"/>
      </rPr>
      <t>Al Manara Pharmacy</t>
    </r>
  </si>
  <si>
    <r>
      <rPr>
        <sz val="9.5"/>
        <rFont val="Calibri"/>
        <family val="1"/>
      </rPr>
      <t>Everlast Wellness Medical Center LLC (PDC)</t>
    </r>
  </si>
  <si>
    <r>
      <rPr>
        <sz val="9.5"/>
        <rFont val="Calibri"/>
        <family val="1"/>
      </rPr>
      <t>Doctor Sherif Mattar Pharmacy L.L.C</t>
    </r>
  </si>
  <si>
    <r>
      <rPr>
        <sz val="9.5"/>
        <rFont val="Calibri"/>
        <family val="1"/>
      </rPr>
      <t>Saddmaareb Pharmacy</t>
    </r>
  </si>
  <si>
    <r>
      <rPr>
        <sz val="9.5"/>
        <rFont val="Calibri"/>
        <family val="1"/>
      </rPr>
      <t>Abu Sharia Pharmacy</t>
    </r>
  </si>
  <si>
    <r>
      <rPr>
        <sz val="9.5"/>
        <rFont val="Calibri"/>
        <family val="1"/>
      </rPr>
      <t>Tabarak Pharmacy</t>
    </r>
  </si>
  <si>
    <r>
      <rPr>
        <sz val="9.5"/>
        <rFont val="Calibri"/>
        <family val="1"/>
      </rPr>
      <t>Land Mark Pharmacy</t>
    </r>
  </si>
  <si>
    <r>
      <rPr>
        <sz val="9.5"/>
        <rFont val="Calibri"/>
        <family val="1"/>
      </rPr>
      <t>Central Makkah Pharmacy</t>
    </r>
  </si>
  <si>
    <r>
      <rPr>
        <sz val="9.5"/>
        <rFont val="Calibri"/>
        <family val="1"/>
      </rPr>
      <t>AL AIN MEDICAL STORE - L.L.C.</t>
    </r>
  </si>
  <si>
    <r>
      <rPr>
        <sz val="9.5"/>
        <rFont val="Calibri"/>
        <family val="1"/>
      </rPr>
      <t>Lan Caster Pharmacy (PDC)</t>
    </r>
  </si>
  <si>
    <r>
      <rPr>
        <sz val="9.5"/>
        <rFont val="Calibri"/>
        <family val="1"/>
      </rPr>
      <t>Al Dewan Pharmacy</t>
    </r>
  </si>
  <si>
    <r>
      <rPr>
        <sz val="9.5"/>
        <rFont val="Calibri"/>
        <family val="1"/>
      </rPr>
      <t>SAFAA AL MADAM PHARMACY (PDC)</t>
    </r>
  </si>
  <si>
    <r>
      <rPr>
        <sz val="9.5"/>
        <rFont val="Calibri"/>
        <family val="1"/>
      </rPr>
      <t>Heba Pharmacy</t>
    </r>
  </si>
  <si>
    <r>
      <rPr>
        <sz val="9.5"/>
        <rFont val="Calibri"/>
        <family val="1"/>
      </rPr>
      <t>Balsam Pharmacy ( Dibba )</t>
    </r>
  </si>
  <si>
    <r>
      <rPr>
        <sz val="9.5"/>
        <rFont val="Calibri"/>
        <family val="1"/>
      </rPr>
      <t>Mohammed Hamood Al Shaya L.L.C Dubai BR</t>
    </r>
  </si>
  <si>
    <r>
      <rPr>
        <sz val="9.5"/>
        <rFont val="Calibri"/>
        <family val="1"/>
      </rPr>
      <t>Medicom Pharmacy 15 (BR of D.M Pharmacies (L.L.C))</t>
    </r>
  </si>
  <si>
    <r>
      <rPr>
        <sz val="9.5"/>
        <rFont val="Calibri"/>
        <family val="1"/>
      </rPr>
      <t>Al Farahidi Pharmacy</t>
    </r>
  </si>
  <si>
    <r>
      <rPr>
        <sz val="9.5"/>
        <rFont val="Calibri"/>
        <family val="1"/>
      </rPr>
      <t>Makkah Pharmacy</t>
    </r>
  </si>
  <si>
    <r>
      <rPr>
        <sz val="9.5"/>
        <rFont val="Calibri"/>
        <family val="1"/>
      </rPr>
      <t>Zahir Alkhad for Skincare (PDC)</t>
    </r>
  </si>
  <si>
    <r>
      <rPr>
        <sz val="9.5"/>
        <rFont val="Calibri"/>
        <family val="1"/>
      </rPr>
      <t>Bin Moosa Pharmacy</t>
    </r>
  </si>
  <si>
    <r>
      <rPr>
        <sz val="9.5"/>
        <rFont val="Calibri"/>
        <family val="1"/>
      </rPr>
      <t>Al Zaytoon Pharmacy (PDC)</t>
    </r>
  </si>
  <si>
    <r>
      <rPr>
        <sz val="9.5"/>
        <rFont val="Calibri"/>
        <family val="1"/>
      </rPr>
      <t>Al Sedra Pharmacy</t>
    </r>
  </si>
  <si>
    <r>
      <rPr>
        <sz val="9.5"/>
        <rFont val="Calibri"/>
        <family val="1"/>
      </rPr>
      <t>Al Shalal Pharmacy</t>
    </r>
  </si>
  <si>
    <r>
      <rPr>
        <sz val="9.5"/>
        <rFont val="Calibri"/>
        <family val="1"/>
      </rPr>
      <t>Al Iman Pharmacy</t>
    </r>
  </si>
  <si>
    <r>
      <rPr>
        <sz val="9.5"/>
        <rFont val="Calibri"/>
        <family val="1"/>
      </rPr>
      <t>Sinan Pharmacy L.L.C</t>
    </r>
  </si>
  <si>
    <r>
      <rPr>
        <sz val="9.5"/>
        <rFont val="Calibri"/>
        <family val="1"/>
      </rPr>
      <t>Marhaba Pharmacy</t>
    </r>
  </si>
  <si>
    <r>
      <rPr>
        <sz val="9.5"/>
        <rFont val="Calibri"/>
        <family val="1"/>
      </rPr>
      <t>Dr. Samiha Abdulla Lutfi</t>
    </r>
  </si>
  <si>
    <r>
      <rPr>
        <sz val="9.5"/>
        <rFont val="Calibri"/>
        <family val="1"/>
      </rPr>
      <t>University Hospital Sharjah</t>
    </r>
  </si>
  <si>
    <r>
      <rPr>
        <sz val="9.5"/>
        <rFont val="Calibri"/>
        <family val="1"/>
      </rPr>
      <t>Zulekha Medicine and Medical Equipment Store LLC (PDC)</t>
    </r>
  </si>
  <si>
    <r>
      <rPr>
        <sz val="9.5"/>
        <rFont val="Calibri"/>
        <family val="1"/>
      </rPr>
      <t>Al Aqsa Pharmacy</t>
    </r>
  </si>
  <si>
    <r>
      <rPr>
        <sz val="9.5"/>
        <rFont val="Calibri"/>
        <family val="1"/>
      </rPr>
      <t>Noor Al Haram Pharmacy</t>
    </r>
  </si>
  <si>
    <r>
      <rPr>
        <sz val="9.5"/>
        <rFont val="Calibri"/>
        <family val="1"/>
      </rPr>
      <t>DAR AL HARAM PHARMACY LLC</t>
    </r>
  </si>
  <si>
    <r>
      <rPr>
        <sz val="9.5"/>
        <rFont val="Calibri"/>
        <family val="1"/>
      </rPr>
      <t>BURJEEL DRUG STORE LLC</t>
    </r>
  </si>
  <si>
    <r>
      <rPr>
        <sz val="9.5"/>
        <rFont val="Calibri"/>
        <family val="1"/>
      </rPr>
      <t>Janah Pharmacy LLC</t>
    </r>
  </si>
  <si>
    <r>
      <rPr>
        <sz val="9.5"/>
        <rFont val="Calibri"/>
        <family val="1"/>
      </rPr>
      <t>ULTRA PHARMA</t>
    </r>
  </si>
  <si>
    <r>
      <rPr>
        <sz val="9.5"/>
        <rFont val="Calibri"/>
        <family val="1"/>
      </rPr>
      <t>ULTRA PHARMA EXPENSE CONTROL A/C</t>
    </r>
  </si>
  <si>
    <r>
      <rPr>
        <sz val="9.5"/>
        <rFont val="Calibri"/>
        <family val="1"/>
      </rPr>
      <t>Al Afdhal Pharmacy</t>
    </r>
  </si>
  <si>
    <r>
      <rPr>
        <sz val="9.5"/>
        <rFont val="Calibri"/>
        <family val="1"/>
      </rPr>
      <t>Al Bayan Pharmacy</t>
    </r>
  </si>
  <si>
    <r>
      <rPr>
        <sz val="9.5"/>
        <rFont val="Calibri"/>
        <family val="1"/>
      </rPr>
      <t>Life Group (PDC)</t>
    </r>
  </si>
  <si>
    <r>
      <rPr>
        <sz val="9.5"/>
        <rFont val="Calibri"/>
        <family val="1"/>
      </rPr>
      <t>BAIT AL BATTERJEE MEDICAL CO DUBAI BRANCH LLC</t>
    </r>
  </si>
  <si>
    <r>
      <rPr>
        <sz val="9.5"/>
        <rFont val="Calibri"/>
        <family val="1"/>
      </rPr>
      <t>Super Care</t>
    </r>
  </si>
  <si>
    <r>
      <rPr>
        <sz val="9.5"/>
        <rFont val="Calibri"/>
        <family val="1"/>
      </rPr>
      <t>Bait Al Maqdes Pharmacy ( Store )</t>
    </r>
  </si>
  <si>
    <r>
      <rPr>
        <sz val="9.5"/>
        <rFont val="Calibri"/>
        <family val="1"/>
      </rPr>
      <t>O C P MEDICAL CENTER LLC (PDC)</t>
    </r>
  </si>
  <si>
    <r>
      <rPr>
        <sz val="9.5"/>
        <rFont val="Calibri"/>
        <family val="1"/>
      </rPr>
      <t>KARIMA MEDICAL CENTRE (PDC)</t>
    </r>
  </si>
  <si>
    <r>
      <rPr>
        <sz val="9.5"/>
        <rFont val="Calibri"/>
        <family val="1"/>
      </rPr>
      <t>CLINICA MEDICAL CENTER LLC</t>
    </r>
  </si>
  <si>
    <r>
      <rPr>
        <sz val="9.5"/>
        <rFont val="Calibri"/>
        <family val="1"/>
      </rPr>
      <t>Seven D Medical Centre (Br of Seven Dental Centre L.L.C)</t>
    </r>
  </si>
  <si>
    <r>
      <rPr>
        <sz val="9.5"/>
        <rFont val="Calibri"/>
        <family val="1"/>
      </rPr>
      <t>Harley Street Pharmacy</t>
    </r>
  </si>
  <si>
    <r>
      <rPr>
        <sz val="9.5"/>
        <rFont val="Calibri"/>
        <family val="1"/>
      </rPr>
      <t>Charme Day Surgery Center LLC</t>
    </r>
  </si>
  <si>
    <r>
      <rPr>
        <sz val="9.5"/>
        <rFont val="Calibri"/>
        <family val="1"/>
      </rPr>
      <t>Gulf Diagnostic Center Hospital (PDC)</t>
    </r>
  </si>
  <si>
    <r>
      <rPr>
        <sz val="9.5"/>
        <rFont val="Calibri"/>
        <family val="1"/>
      </rPr>
      <t>PRIME MEDICAL STORE L.L.C</t>
    </r>
  </si>
  <si>
    <r>
      <rPr>
        <sz val="9.5"/>
        <rFont val="Calibri"/>
        <family val="1"/>
      </rPr>
      <t>Bourgeois Dental Clinic L.L.C</t>
    </r>
  </si>
  <si>
    <r>
      <rPr>
        <sz val="9.5"/>
        <rFont val="Calibri"/>
        <family val="1"/>
      </rPr>
      <t>BASEEM PHARMACY LLC</t>
    </r>
  </si>
  <si>
    <r>
      <rPr>
        <sz val="9.5"/>
        <rFont val="Calibri"/>
        <family val="1"/>
      </rPr>
      <t>Cosmo Secrets Medical Center LLC</t>
    </r>
  </si>
  <si>
    <r>
      <rPr>
        <sz val="9.5"/>
        <rFont val="Calibri"/>
        <family val="1"/>
      </rPr>
      <t>Dr Dana Diet Clinic FZ- LLC</t>
    </r>
  </si>
  <si>
    <r>
      <rPr>
        <sz val="9.5"/>
        <rFont val="Calibri"/>
        <family val="1"/>
      </rPr>
      <t>True Life Pharmacy LLC</t>
    </r>
  </si>
  <si>
    <r>
      <rPr>
        <sz val="9.5"/>
        <rFont val="Calibri"/>
        <family val="1"/>
      </rPr>
      <t>AL TAJ PHARMACY (PDC)</t>
    </r>
  </si>
  <si>
    <r>
      <rPr>
        <sz val="9.5"/>
        <rFont val="Calibri"/>
        <family val="1"/>
      </rPr>
      <t>New Look Medical Center L.L.C Branch 4 (PDC)</t>
    </r>
  </si>
  <si>
    <r>
      <rPr>
        <sz val="9.5"/>
        <rFont val="Calibri"/>
        <family val="1"/>
      </rPr>
      <t>New Look Medical Center Pharmacy L.L.C</t>
    </r>
  </si>
  <si>
    <r>
      <rPr>
        <sz val="9.5"/>
        <rFont val="Calibri"/>
        <family val="1"/>
      </rPr>
      <t>ISAPS Clinic (PDC)</t>
    </r>
  </si>
  <si>
    <r>
      <rPr>
        <sz val="9.5"/>
        <rFont val="Calibri"/>
        <family val="1"/>
      </rPr>
      <t>Adam Vital Hospital L.L.C</t>
    </r>
  </si>
  <si>
    <r>
      <rPr>
        <sz val="9.5"/>
        <rFont val="Calibri"/>
        <family val="1"/>
      </rPr>
      <t>SAMA SURGE MEDICAL CENTER-SOLE PROPRIETORSHIP LLC</t>
    </r>
  </si>
  <si>
    <r>
      <rPr>
        <sz val="9.5"/>
        <rFont val="Calibri"/>
        <family val="1"/>
      </rPr>
      <t>The Garden Medical Centre LLC</t>
    </r>
  </si>
  <si>
    <r>
      <rPr>
        <sz val="9.5"/>
        <rFont val="Calibri"/>
        <family val="1"/>
      </rPr>
      <t>Alhikma Phramacy</t>
    </r>
  </si>
  <si>
    <r>
      <rPr>
        <sz val="9.5"/>
        <rFont val="Calibri"/>
        <family val="1"/>
      </rPr>
      <t>German Advance Medical Centre Pharmacy L.L.C</t>
    </r>
  </si>
  <si>
    <r>
      <rPr>
        <sz val="9.5"/>
        <rFont val="Calibri"/>
        <family val="1"/>
      </rPr>
      <t>ALWAZAN  AL METHALI MEDICAL CENTER (PDC)</t>
    </r>
  </si>
  <si>
    <r>
      <rPr>
        <sz val="9.5"/>
        <rFont val="Calibri"/>
        <family val="1"/>
      </rPr>
      <t>ALBASMA PHARMACY</t>
    </r>
  </si>
  <si>
    <r>
      <rPr>
        <sz val="9.5"/>
        <rFont val="Calibri"/>
        <family val="1"/>
      </rPr>
      <t>MPC DRUG STORE COMPANY LLC (SOLE PROPRIETORSHIP)</t>
    </r>
  </si>
  <si>
    <r>
      <rPr>
        <sz val="9.5"/>
        <rFont val="Calibri"/>
        <family val="1"/>
      </rPr>
      <t>VALIANT HEALTHCARE LLC (PDC)</t>
    </r>
  </si>
  <si>
    <r>
      <rPr>
        <sz val="9.5"/>
        <rFont val="Calibri"/>
        <family val="1"/>
      </rPr>
      <t>HEALTH AVENUE POLYCLINICS (PDC)</t>
    </r>
  </si>
  <si>
    <r>
      <rPr>
        <sz val="9.5"/>
        <rFont val="Calibri"/>
        <family val="1"/>
      </rPr>
      <t>PHARMACHOICE PHARMACY LLC</t>
    </r>
  </si>
  <si>
    <r>
      <rPr>
        <sz val="9.5"/>
        <rFont val="Calibri"/>
        <family val="1"/>
      </rPr>
      <t>Dr Suad Lutfi Poly Clinic</t>
    </r>
  </si>
  <si>
    <r>
      <rPr>
        <sz val="9.5"/>
        <rFont val="Calibri"/>
        <family val="1"/>
      </rPr>
      <t>HEALTH PLUS PHARMACY LLC</t>
    </r>
  </si>
  <si>
    <r>
      <rPr>
        <sz val="9.5"/>
        <rFont val="Calibri"/>
        <family val="1"/>
      </rPr>
      <t>ARYA CLINIC L.L.C</t>
    </r>
  </si>
  <si>
    <r>
      <rPr>
        <sz val="9.5"/>
        <rFont val="Calibri"/>
        <family val="1"/>
      </rPr>
      <t>Al Meead Dermatology Clinic LLC (PDC)</t>
    </r>
  </si>
  <si>
    <r>
      <rPr>
        <sz val="9.5"/>
        <rFont val="Calibri"/>
        <family val="1"/>
      </rPr>
      <t>Al Bustan Pharmacy</t>
    </r>
  </si>
  <si>
    <r>
      <rPr>
        <sz val="9.5"/>
        <rFont val="Calibri"/>
        <family val="1"/>
      </rPr>
      <t>Derma Zone Laser and Cosmetic Center LLC</t>
    </r>
  </si>
  <si>
    <r>
      <rPr>
        <sz val="9.5"/>
        <rFont val="Calibri"/>
        <family val="1"/>
      </rPr>
      <t>Samaya Pharmacy L.L.C</t>
    </r>
  </si>
  <si>
    <r>
      <rPr>
        <sz val="9.5"/>
        <rFont val="Calibri"/>
        <family val="1"/>
      </rPr>
      <t>AL ANAMEL PHARMACY</t>
    </r>
  </si>
  <si>
    <r>
      <rPr>
        <sz val="9.5"/>
        <rFont val="Calibri"/>
        <family val="1"/>
      </rPr>
      <t>DR FAIEZ GHANAM DERMATLOGY AND COSMETIC AND LASER LLC</t>
    </r>
  </si>
  <si>
    <r>
      <rPr>
        <sz val="9.5"/>
        <rFont val="Calibri"/>
        <family val="1"/>
      </rPr>
      <t>BELLA ROMA SPECIALTY HOSPITAL LLC</t>
    </r>
  </si>
  <si>
    <r>
      <rPr>
        <sz val="9.5"/>
        <rFont val="Calibri"/>
        <family val="1"/>
      </rPr>
      <t>DE NOVA LASER COSMETIC CENTER DMCC</t>
    </r>
  </si>
  <si>
    <r>
      <rPr>
        <sz val="9.5"/>
        <rFont val="Calibri"/>
        <family val="1"/>
      </rPr>
      <t>SADD MAAREB MEDICAL CENTER PHARMACY LLC</t>
    </r>
  </si>
  <si>
    <r>
      <rPr>
        <sz val="9.5"/>
        <rFont val="Calibri"/>
        <family val="1"/>
      </rPr>
      <t>Advance Cure Pharmacy LLC</t>
    </r>
  </si>
  <si>
    <r>
      <rPr>
        <sz val="9.5"/>
        <rFont val="Calibri"/>
        <family val="1"/>
      </rPr>
      <t>HEALTH LINE PHARMACY LLC (PDC)</t>
    </r>
  </si>
  <si>
    <r>
      <rPr>
        <sz val="9.5"/>
        <rFont val="Calibri"/>
        <family val="1"/>
      </rPr>
      <t>New Medical Center Trading LTD</t>
    </r>
  </si>
  <si>
    <r>
      <rPr>
        <sz val="9.5"/>
        <rFont val="Calibri"/>
        <family val="1"/>
      </rPr>
      <t>Al Eman Pharmacy</t>
    </r>
  </si>
  <si>
    <r>
      <rPr>
        <sz val="9.5"/>
        <rFont val="Calibri"/>
        <family val="1"/>
      </rPr>
      <t>Royal Care Pharmacy</t>
    </r>
  </si>
  <si>
    <r>
      <rPr>
        <sz val="9.5"/>
        <rFont val="Calibri"/>
        <family val="1"/>
      </rPr>
      <t>Hafeet Pharmacy</t>
    </r>
  </si>
  <si>
    <r>
      <rPr>
        <sz val="9.5"/>
        <rFont val="Calibri"/>
        <family val="1"/>
      </rPr>
      <t>Specialized Medical Care Hospital</t>
    </r>
  </si>
  <si>
    <r>
      <rPr>
        <sz val="9.5"/>
        <rFont val="Calibri"/>
        <family val="1"/>
      </rPr>
      <t>Aster Pharmacy-Med Shop Drug store L.L.C</t>
    </r>
  </si>
  <si>
    <r>
      <rPr>
        <sz val="9.5"/>
        <rFont val="Calibri"/>
        <family val="1"/>
      </rPr>
      <t>Emirates Hospital</t>
    </r>
  </si>
  <si>
    <r>
      <rPr>
        <sz val="9.5"/>
        <rFont val="Calibri"/>
        <family val="1"/>
      </rPr>
      <t>Med Care Pharmacy</t>
    </r>
  </si>
  <si>
    <r>
      <rPr>
        <sz val="9.5"/>
        <rFont val="Calibri"/>
        <family val="1"/>
      </rPr>
      <t>Belhoul Speciality Pharmacy (PDC)</t>
    </r>
  </si>
  <si>
    <r>
      <rPr>
        <sz val="9.5"/>
        <rFont val="Calibri"/>
        <family val="1"/>
      </rPr>
      <t>Al Khawaneej Pharmacy</t>
    </r>
  </si>
  <si>
    <r>
      <rPr>
        <sz val="9.5"/>
        <rFont val="Calibri"/>
        <family val="1"/>
      </rPr>
      <t>AL SHARQ FAMILY PHARMACY</t>
    </r>
  </si>
  <si>
    <r>
      <rPr>
        <sz val="9.5"/>
        <rFont val="Calibri"/>
        <family val="1"/>
      </rPr>
      <t>Al Qarain Pharmacy</t>
    </r>
  </si>
  <si>
    <r>
      <rPr>
        <sz val="9.5"/>
        <rFont val="Calibri"/>
        <family val="1"/>
      </rPr>
      <t>Al Khulood Pharmacy (PDC)</t>
    </r>
  </si>
  <si>
    <r>
      <rPr>
        <sz val="9.5"/>
        <rFont val="Calibri"/>
        <family val="1"/>
      </rPr>
      <t>Medicina Drug Store</t>
    </r>
  </si>
  <si>
    <r>
      <rPr>
        <sz val="9.5"/>
        <rFont val="Calibri"/>
        <family val="1"/>
      </rPr>
      <t>Noor Al Huda Pharmacy (PDC)</t>
    </r>
  </si>
  <si>
    <r>
      <rPr>
        <sz val="9.5"/>
        <rFont val="Calibri"/>
        <family val="1"/>
      </rPr>
      <t>Oriana Pharmacy (PDC)</t>
    </r>
  </si>
  <si>
    <t>Agent Name</t>
  </si>
  <si>
    <t>Collection Id</t>
  </si>
  <si>
    <t>Customer Name</t>
  </si>
  <si>
    <t>Shamshad</t>
  </si>
  <si>
    <t>Al Afdhal Pharmacy-1</t>
  </si>
  <si>
    <t>Ahmed Alshawish</t>
  </si>
  <si>
    <t>VALIANT HEALTHCARE L.LC. (PDC)</t>
  </si>
  <si>
    <t>Al Iman Pharmacy</t>
  </si>
  <si>
    <t>Saddmaareb Pharmacy</t>
  </si>
  <si>
    <t>Amal Pharmacy (PDC)</t>
  </si>
  <si>
    <t>Cosmo Secrets Medical Center LLC (PDC)</t>
  </si>
  <si>
    <t>Ahmed Samir</t>
  </si>
  <si>
    <t>Everlast Wellness Medical Center LLC</t>
  </si>
  <si>
    <t>BELLA ROMA SPECIALTY HOSPITAL LLC (PDC)</t>
  </si>
  <si>
    <t>Husam</t>
  </si>
  <si>
    <t>Agent Id</t>
  </si>
  <si>
    <t>CUSTOMER NAME</t>
  </si>
  <si>
    <t>OUTSTANDING</t>
  </si>
  <si>
    <t>Neima Pharmacy (PDC)</t>
  </si>
  <si>
    <t>Zahir Alkhad for Skincare (PDC)</t>
  </si>
  <si>
    <t>Al Afdhal Pharmacy</t>
  </si>
  <si>
    <t>Specialized Medical Care Hospital</t>
  </si>
  <si>
    <t>Najma Al Shifa Pharamcy LLC</t>
  </si>
  <si>
    <t>New Look Medical Center Pharmacy L.L.C</t>
  </si>
  <si>
    <t>Belhoul Speciality Pharmacy (PDC)</t>
  </si>
  <si>
    <t>ISAPS Clinic (PDC)</t>
  </si>
  <si>
    <t>Al Farahidi Pharmacy</t>
  </si>
  <si>
    <t>HEALTH AVENUE POLYCLINICS (PDC)</t>
  </si>
  <si>
    <t>Al Nahrain Specialist Medical Center</t>
  </si>
  <si>
    <t>Dr Dana Diet Clinic FZ- LLC</t>
  </si>
  <si>
    <t>GRAND ALEMAN PHARMACY LLC</t>
  </si>
  <si>
    <t>Oriana Pharmacy (PDC)</t>
  </si>
  <si>
    <t>BAIT AL BATTERJEE MEDICAL CO DUBAI BRANCH LLC</t>
  </si>
  <si>
    <t>HEALTH CURE PHARMACY (PDC)</t>
  </si>
  <si>
    <t>Charme Day Surgery Center LLC</t>
  </si>
  <si>
    <t>PRIME MEDICAL STORE L.L.C</t>
  </si>
  <si>
    <t>KARIMA MEDICAL CENTRE (PDC)</t>
  </si>
  <si>
    <t>Karima Medical Centre (PDC)</t>
  </si>
  <si>
    <t>Al Meead Dermatology Clinic LLC (PDC)</t>
  </si>
  <si>
    <t>Al Sedra Pharmacy</t>
  </si>
  <si>
    <t>AL TAJ PHARMACY (PDC)</t>
  </si>
  <si>
    <t>Derma Dent Medical center (Cash)</t>
  </si>
  <si>
    <t>VALIANT HEALTHCARE LLC (PDC)</t>
  </si>
  <si>
    <t>Tabarak Pharmacy</t>
  </si>
  <si>
    <t>Marhaba Pharmacy</t>
  </si>
  <si>
    <t>Lan Caster Pharmacy (PDC)</t>
  </si>
  <si>
    <t>SAFAA AL MADAM PHARMACY (PDC)</t>
  </si>
  <si>
    <t>Life Group (PDC)</t>
  </si>
  <si>
    <t>Al Eman Pharmacy</t>
  </si>
  <si>
    <t>Elegant Touch Dermatology Clinic L.L.C</t>
  </si>
  <si>
    <t>Al Dar Pharmacy(Khorfakkan)</t>
  </si>
  <si>
    <t>Al Zaytoon Pharmacy (PDC)</t>
  </si>
  <si>
    <t>Noor Al Haram Pharmacy</t>
  </si>
  <si>
    <t>DAR AL HARAM PHARMACY LLC</t>
  </si>
  <si>
    <t>SADD MAAREB MEDICAL CENTER PHARMACY LLC</t>
  </si>
  <si>
    <t>BASEEM PHARMACY LLC</t>
  </si>
  <si>
    <t>HEALTH LINE PHARMACY LLC (PDC)</t>
  </si>
  <si>
    <t>Doctor Sherif Mattar Pharmacy L.L.C</t>
  </si>
  <si>
    <t>Land Mark Pharmacy</t>
  </si>
  <si>
    <t>Zulekha Medicine and Medical Equipment Store LLC (PDC)</t>
  </si>
  <si>
    <t>Novomed Specialized Surgical Hospital LLC</t>
  </si>
  <si>
    <t>Medicom Pharmacy 15 (BR of D.M Pharmacies (L.L.C))</t>
  </si>
  <si>
    <t>Al Qadi Advance Pharmacy</t>
  </si>
  <si>
    <t>O C P MEDICAL CENTER LLC (PDC)</t>
  </si>
  <si>
    <t>Bourgeois Dental Clinic L.L.C</t>
  </si>
  <si>
    <t>University Hospital Sharjah</t>
  </si>
  <si>
    <t>Amal Pharamcy (PDC)</t>
  </si>
  <si>
    <t>Cosmo Secrets Medical Center LLC</t>
  </si>
  <si>
    <t>Al Khulood Pharmacy (PDC)</t>
  </si>
  <si>
    <t>The Garden Medical Centre LLC</t>
  </si>
  <si>
    <t>German Advance Medical Centre Pharmacy L.L.C</t>
  </si>
  <si>
    <t>Seven D Medical Centre (Br of Seven Dental Centre L.L.C)</t>
  </si>
  <si>
    <t>AL KHAJA STORE</t>
  </si>
  <si>
    <t>Central Makkah Pharmacy</t>
  </si>
  <si>
    <t>Noor Al Huda Pharmacy (PDC)</t>
  </si>
  <si>
    <t>Al Bayan Pharmacy</t>
  </si>
  <si>
    <t>Bait Al Maqdes Pharmacy ( Store )</t>
  </si>
  <si>
    <t>Al Khawaneej Pharmacy</t>
  </si>
  <si>
    <t>Doctor Style For Dermatology</t>
  </si>
  <si>
    <t>Hafeet Pharmacy</t>
  </si>
  <si>
    <t>New Look Medical Center L.L.C Branch 4 (PDC)</t>
  </si>
  <si>
    <t>Heba Pharmacy</t>
  </si>
  <si>
    <t>DE NOVA LASER COSMETIC CENTER DMCC</t>
  </si>
  <si>
    <t>Harley Street Pharmacy</t>
  </si>
  <si>
    <t>ALWAZAN  AL METHALI MEDICAL CENTER (PDC)</t>
  </si>
  <si>
    <t>Dr Suad Lutfi Poly Clinic</t>
  </si>
  <si>
    <t>DR FAIEZ GHANAM DERMATLOGY AND COSMETIC AND LASER LLC</t>
  </si>
  <si>
    <t>Dr. Salah Al Kharraz (Cash)</t>
  </si>
  <si>
    <t>Advance Cure Pharmacy LLC</t>
  </si>
  <si>
    <t>Royal Care Pharmacy</t>
  </si>
  <si>
    <t>Al Manara Pharmacy</t>
  </si>
  <si>
    <t>Sinan Pharmacy L.L.C</t>
  </si>
  <si>
    <t>Al Neem Pharmacy (CASH)</t>
  </si>
  <si>
    <t>KNIGHTS PHARMACY LLC</t>
  </si>
  <si>
    <t>Abu Sharia Pharmacy</t>
  </si>
  <si>
    <t>Oxygen Al Jadeedh Pharmacy LLC</t>
  </si>
  <si>
    <t>DR. KHALED AL NUAIMI PHARMACY</t>
  </si>
  <si>
    <t>Bin Moosa Pharmacy</t>
  </si>
  <si>
    <t>Madinah Almadam Drug Store LLC</t>
  </si>
  <si>
    <t>Al Aqsa Pharmacy</t>
  </si>
  <si>
    <t>PHARMACHOICE PHARMACY LLC</t>
  </si>
  <si>
    <t>ARYA CLINIC L.L.C</t>
  </si>
  <si>
    <t>GENOVA MEDICAL CENTER</t>
  </si>
  <si>
    <t>Everlast Wellness Medical Center LLC (PDC)</t>
  </si>
  <si>
    <t>BELLA ROMA SPECIALTY HOSPITAL LLC</t>
  </si>
  <si>
    <t>MPC DRUG STORE COMPANY LLC (SOLE PROPRIETORSHIP)</t>
  </si>
  <si>
    <t>SAMA SURGE MEDICAL CENTER-SOLE PROPRIETORSHIP LLC</t>
  </si>
  <si>
    <t>Med Care Pharmacy</t>
  </si>
  <si>
    <t>AL ANAMEL PHARMACY</t>
  </si>
  <si>
    <t>CLINICA MEDICAL CENTER LLC</t>
  </si>
  <si>
    <t>SKINOVA LASER CLINIC LLC</t>
  </si>
  <si>
    <t>Balsam Pharmacy ( Dibba )</t>
  </si>
  <si>
    <t>Alhikma Phramacy</t>
  </si>
  <si>
    <t>ABU THANI PHARMACY</t>
  </si>
  <si>
    <t>Adam Vital Hospital L.L.C</t>
  </si>
  <si>
    <t>Samaya Pharmacy L.L.C</t>
  </si>
  <si>
    <t>Derma Zone Laser and Cosmetic Center LLC</t>
  </si>
  <si>
    <t>Al Qarain Pharmacy</t>
  </si>
  <si>
    <t>Emirates Hospital</t>
  </si>
  <si>
    <t>HEALTH PLUS PHARMACY LLC</t>
  </si>
  <si>
    <t>Aster Pharmacy-Med Shop Drug store L.L.C</t>
  </si>
  <si>
    <t>Al Bustan Pharmacy</t>
  </si>
  <si>
    <t>AL SHARQ FAMILY PHARMACY</t>
  </si>
  <si>
    <t>ALBASMA PHARMACY</t>
  </si>
  <si>
    <t>Super Care</t>
  </si>
  <si>
    <t>Gulf Diagnostic Center Hospital (PDC)</t>
  </si>
  <si>
    <t>AL KAYAN PHARMACY LLC</t>
  </si>
  <si>
    <t>Glamour Care Clinics L.L.C</t>
  </si>
  <si>
    <t>True Life Pharmacy LLC</t>
  </si>
  <si>
    <t>Al Dewan Pharmacy</t>
  </si>
  <si>
    <t>Dr. Samiha Abdulla Lutfi</t>
  </si>
  <si>
    <t>Makkah Pharmacy</t>
  </si>
  <si>
    <t>Janah Pharmacy LLC</t>
  </si>
  <si>
    <t>Al Shalal Pharmacy</t>
  </si>
  <si>
    <t>Docib Medical Store LLC</t>
  </si>
  <si>
    <t>Medicina Drug Store</t>
  </si>
  <si>
    <t>New Medical Center Trading LTD</t>
  </si>
  <si>
    <t>Mohammed Hamood Al Shaya L.L.C Dubai BR</t>
  </si>
  <si>
    <t>ULTRA PHARMA</t>
  </si>
  <si>
    <t>AL AIN MEDICAL STORE - L.L.C.</t>
  </si>
  <si>
    <t>ULTRA PHARMA EXPENSE CONTROL A/C</t>
  </si>
  <si>
    <t>BURJEEL DRUG STORE LLC</t>
  </si>
  <si>
    <t>Mohamed Farrag</t>
  </si>
  <si>
    <t>Majd Ghaloul</t>
  </si>
  <si>
    <t>Abdul Razzak Alshammat</t>
  </si>
  <si>
    <t>Shafiq</t>
  </si>
  <si>
    <t>Dr.Moaz Hamdoun</t>
  </si>
  <si>
    <t>Momen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</si>
</sst>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color rgb="FF000000"/>
      <name val="Times New Roman"/>
      <charset val="204"/>
    </font>
    <font>
      <b/>
      <sz val="11"/>
      <name val="Calibri"/>
    </font>
    <font>
      <sz val="9.5"/>
      <name val="Calibri"/>
    </font>
    <font>
      <b/>
      <sz val="11"/>
      <name val="Calibri"/>
      <family val="1"/>
    </font>
    <font>
      <sz val="9.5"/>
      <name val="Calibri"/>
      <family val="1"/>
    </font>
    <font>
      <sz val="10"/>
      <color rgb="FF000000"/>
      <name val="Times New Roman"/>
      <charset val="204"/>
    </font>
    <font>
      <sz val="8"/>
      <name val="Arial"/>
    </font>
    <font>
      <sz val="8"/>
      <color rgb="FF333333"/>
      <name val="Segoe U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>
      <alignment vertical="center" wrapText="1"/>
    </xf>
  </cellStyleXfs>
  <cellXfs count="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0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0" fillId="0" borderId="1" xfId="1" applyFont="1" applyFill="1" applyBorder="1" applyAlignment="1">
      <alignment horizontal="left" vertical="top"/>
    </xf>
    <xf numFmtId="0" fontId="0" fillId="0" borderId="0" xfId="0"/>
    <xf numFmtId="0" fontId="7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ollection_02_0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 - Jan 2023"/>
    </sheetNames>
    <sheetDataSet>
      <sheetData sheetId="0">
        <row r="1">
          <cell r="C1" t="str">
            <v>CUSTOMER</v>
          </cell>
          <cell r="D1" t="str">
            <v>CLN_ID</v>
          </cell>
          <cell r="H1" t="str">
            <v>AGENT_ID</v>
          </cell>
          <cell r="I1" t="str">
            <v>AGENT NAME</v>
          </cell>
        </row>
        <row r="2">
          <cell r="C2" t="str">
            <v>Dr. Salah Al Kharraz (Cash)</v>
          </cell>
          <cell r="D2">
            <v>238</v>
          </cell>
          <cell r="H2">
            <v>3</v>
          </cell>
          <cell r="I2" t="str">
            <v>Dr.Moaz Hamdoun</v>
          </cell>
        </row>
        <row r="3">
          <cell r="C3" t="str">
            <v>Abu Sharia Pharmacy</v>
          </cell>
          <cell r="D3">
            <v>145</v>
          </cell>
          <cell r="H3">
            <v>5</v>
          </cell>
          <cell r="I3" t="str">
            <v>Ahmed Samir</v>
          </cell>
        </row>
        <row r="4">
          <cell r="C4" t="str">
            <v>Advance Cure Pharmacy LLC</v>
          </cell>
          <cell r="D4">
            <v>96</v>
          </cell>
          <cell r="H4">
            <v>5</v>
          </cell>
          <cell r="I4" t="str">
            <v>Ahmed Samir</v>
          </cell>
        </row>
        <row r="5">
          <cell r="C5" t="str">
            <v>Al Manara Pharmacy</v>
          </cell>
          <cell r="D5">
            <v>1</v>
          </cell>
          <cell r="H5">
            <v>5</v>
          </cell>
          <cell r="I5" t="str">
            <v>Ahmed Samir</v>
          </cell>
        </row>
        <row r="6">
          <cell r="C6" t="str">
            <v>AL TAJ PHARMACY (PDC)</v>
          </cell>
          <cell r="D6">
            <v>331</v>
          </cell>
          <cell r="H6">
            <v>5</v>
          </cell>
          <cell r="I6" t="str">
            <v>Ahmed Samir</v>
          </cell>
        </row>
        <row r="7">
          <cell r="C7" t="str">
            <v>ALBASMA PHARMACY</v>
          </cell>
          <cell r="D7">
            <v>341</v>
          </cell>
          <cell r="H7">
            <v>5</v>
          </cell>
          <cell r="I7" t="str">
            <v>Ahmed Samir</v>
          </cell>
        </row>
        <row r="8">
          <cell r="C8" t="str">
            <v>BASEEM PHARMACY LLC</v>
          </cell>
          <cell r="D8">
            <v>306</v>
          </cell>
          <cell r="H8">
            <v>5</v>
          </cell>
          <cell r="I8" t="str">
            <v>Ahmed Samir</v>
          </cell>
        </row>
        <row r="9">
          <cell r="C9" t="str">
            <v>Doctor Sherif Mattar Pharmacy L.L.C</v>
          </cell>
          <cell r="D9">
            <v>26</v>
          </cell>
          <cell r="H9">
            <v>5</v>
          </cell>
          <cell r="I9" t="str">
            <v>Ahmed Samir</v>
          </cell>
        </row>
        <row r="10">
          <cell r="C10" t="str">
            <v>Everlast Wellness Medical Center LLC</v>
          </cell>
          <cell r="D10">
            <v>257</v>
          </cell>
          <cell r="H10">
            <v>5</v>
          </cell>
          <cell r="I10" t="str">
            <v>Ahmed Samir</v>
          </cell>
        </row>
        <row r="11">
          <cell r="C11" t="str">
            <v>Hafeet Pharmacy</v>
          </cell>
          <cell r="D11">
            <v>298</v>
          </cell>
          <cell r="H11">
            <v>5</v>
          </cell>
          <cell r="I11" t="str">
            <v>Ahmed Samir</v>
          </cell>
        </row>
        <row r="12">
          <cell r="C12" t="str">
            <v>HEALTH LINE PHARMACY LLC (PDC)</v>
          </cell>
          <cell r="D12">
            <v>305</v>
          </cell>
          <cell r="H12">
            <v>5</v>
          </cell>
          <cell r="I12" t="str">
            <v>Ahmed Samir</v>
          </cell>
        </row>
        <row r="13">
          <cell r="C13" t="str">
            <v>HEALTH PLUS PHARMACY LLC</v>
          </cell>
          <cell r="D13">
            <v>205</v>
          </cell>
          <cell r="H13">
            <v>5</v>
          </cell>
          <cell r="I13" t="str">
            <v>Ahmed Samir</v>
          </cell>
        </row>
        <row r="14">
          <cell r="C14" t="str">
            <v>KNIGHTS PHARMACY LLC</v>
          </cell>
          <cell r="D14">
            <v>361</v>
          </cell>
          <cell r="H14">
            <v>5</v>
          </cell>
          <cell r="I14" t="str">
            <v>Ahmed Samir</v>
          </cell>
        </row>
        <row r="15">
          <cell r="C15" t="str">
            <v>Lan Caster Pharmacy (PDC)</v>
          </cell>
          <cell r="D15">
            <v>104</v>
          </cell>
          <cell r="H15">
            <v>5</v>
          </cell>
          <cell r="I15" t="str">
            <v>Ahmed Samir</v>
          </cell>
        </row>
        <row r="16">
          <cell r="C16" t="str">
            <v>Land Mark Pharmacy</v>
          </cell>
          <cell r="D16">
            <v>103</v>
          </cell>
          <cell r="H16">
            <v>5</v>
          </cell>
          <cell r="I16" t="str">
            <v>Ahmed Samir</v>
          </cell>
        </row>
        <row r="17">
          <cell r="C17" t="str">
            <v>New Look Medical Center L.L.C Branch 4 (PDC)</v>
          </cell>
          <cell r="D17">
            <v>311</v>
          </cell>
          <cell r="H17">
            <v>5</v>
          </cell>
          <cell r="I17" t="str">
            <v>Ahmed Samir</v>
          </cell>
        </row>
        <row r="18">
          <cell r="C18" t="str">
            <v>New Look Medical Center Pharmacy L.L.C</v>
          </cell>
          <cell r="D18">
            <v>297</v>
          </cell>
          <cell r="H18">
            <v>5</v>
          </cell>
          <cell r="I18" t="str">
            <v>Ahmed Samir</v>
          </cell>
        </row>
        <row r="19">
          <cell r="C19" t="str">
            <v>Royal Care Pharmacy</v>
          </cell>
          <cell r="D19">
            <v>131</v>
          </cell>
          <cell r="H19">
            <v>5</v>
          </cell>
          <cell r="I19" t="str">
            <v>Ahmed Samir</v>
          </cell>
        </row>
        <row r="20">
          <cell r="C20" t="str">
            <v>Samaya Pharmacy L.L.C</v>
          </cell>
          <cell r="D20">
            <v>7</v>
          </cell>
          <cell r="H20">
            <v>5</v>
          </cell>
          <cell r="I20" t="str">
            <v>Ahmed Samir</v>
          </cell>
        </row>
        <row r="21">
          <cell r="C21" t="str">
            <v>Specialized Medical Care Hospital</v>
          </cell>
          <cell r="D21">
            <v>94</v>
          </cell>
          <cell r="H21">
            <v>5</v>
          </cell>
          <cell r="I21" t="str">
            <v>Ahmed Samir</v>
          </cell>
        </row>
        <row r="22">
          <cell r="C22" t="str">
            <v>AL AIN MEDICAL STORE - L.L.C.</v>
          </cell>
          <cell r="D22">
            <v>22</v>
          </cell>
          <cell r="H22">
            <v>9</v>
          </cell>
          <cell r="I22" t="str">
            <v>Mohamed Farrag</v>
          </cell>
        </row>
        <row r="23">
          <cell r="C23" t="str">
            <v>AL ANAMEL PHARMACY</v>
          </cell>
          <cell r="D23">
            <v>153</v>
          </cell>
          <cell r="H23">
            <v>9</v>
          </cell>
          <cell r="I23" t="str">
            <v>Mohamed Farrag</v>
          </cell>
        </row>
        <row r="24">
          <cell r="C24" t="str">
            <v>Al Bayan Pharmacy</v>
          </cell>
          <cell r="D24">
            <v>80</v>
          </cell>
          <cell r="H24">
            <v>9</v>
          </cell>
          <cell r="I24" t="str">
            <v>Mohamed Farrag</v>
          </cell>
        </row>
        <row r="25">
          <cell r="C25" t="str">
            <v>Al Bustan Pharmacy</v>
          </cell>
          <cell r="D25">
            <v>30</v>
          </cell>
          <cell r="H25">
            <v>9</v>
          </cell>
          <cell r="I25" t="str">
            <v>Mohamed Farrag</v>
          </cell>
        </row>
        <row r="26">
          <cell r="C26" t="str">
            <v>Al Dewan Pharmacy</v>
          </cell>
          <cell r="D26">
            <v>29</v>
          </cell>
          <cell r="H26">
            <v>9</v>
          </cell>
          <cell r="I26" t="str">
            <v>Mohamed Farrag</v>
          </cell>
        </row>
        <row r="27">
          <cell r="C27" t="str">
            <v>Alhikma Phramacy</v>
          </cell>
          <cell r="D27">
            <v>286</v>
          </cell>
          <cell r="H27">
            <v>9</v>
          </cell>
          <cell r="I27" t="str">
            <v>Mohamed Farrag</v>
          </cell>
        </row>
        <row r="28">
          <cell r="C28" t="str">
            <v>Amal Pharmacy (PDC)</v>
          </cell>
          <cell r="D28">
            <v>156</v>
          </cell>
          <cell r="H28">
            <v>9</v>
          </cell>
          <cell r="I28" t="str">
            <v>Mohamed Farrag</v>
          </cell>
        </row>
        <row r="29">
          <cell r="C29" t="str">
            <v>German Advance Medical Centre Pharmacy L.L.C</v>
          </cell>
          <cell r="D29">
            <v>287</v>
          </cell>
          <cell r="H29">
            <v>9</v>
          </cell>
          <cell r="I29" t="str">
            <v>Mohamed Farrag</v>
          </cell>
        </row>
        <row r="30">
          <cell r="C30" t="str">
            <v>GRACE PHARMACY</v>
          </cell>
          <cell r="D30">
            <v>327</v>
          </cell>
          <cell r="H30">
            <v>9</v>
          </cell>
          <cell r="I30" t="str">
            <v>Mohamed Farrag</v>
          </cell>
        </row>
        <row r="31">
          <cell r="C31" t="str">
            <v>Medicina Drug Store</v>
          </cell>
          <cell r="D31">
            <v>6</v>
          </cell>
          <cell r="H31">
            <v>9</v>
          </cell>
          <cell r="I31" t="str">
            <v>Mohamed Farrag</v>
          </cell>
        </row>
        <row r="32">
          <cell r="C32" t="str">
            <v>Neima Pharmacy (PDC)</v>
          </cell>
          <cell r="D32">
            <v>39</v>
          </cell>
          <cell r="H32">
            <v>9</v>
          </cell>
          <cell r="I32" t="str">
            <v>Mohamed Farrag</v>
          </cell>
        </row>
        <row r="33">
          <cell r="C33" t="str">
            <v>Saddmaareb Pharmacy</v>
          </cell>
          <cell r="D33">
            <v>16</v>
          </cell>
          <cell r="H33">
            <v>9</v>
          </cell>
          <cell r="I33" t="str">
            <v>Mohamed Farrag</v>
          </cell>
        </row>
        <row r="34">
          <cell r="C34" t="str">
            <v>Tabarak Pharmacy</v>
          </cell>
          <cell r="D34">
            <v>74</v>
          </cell>
          <cell r="H34">
            <v>9</v>
          </cell>
          <cell r="I34" t="str">
            <v>Mohamed Farrag</v>
          </cell>
        </row>
        <row r="35">
          <cell r="C35" t="str">
            <v>True Life Pharmacy LLC</v>
          </cell>
          <cell r="D35">
            <v>366</v>
          </cell>
          <cell r="H35">
            <v>9</v>
          </cell>
          <cell r="I35" t="str">
            <v>Mohamed Farrag</v>
          </cell>
        </row>
        <row r="36">
          <cell r="C36" t="str">
            <v>Ultra Medical Center Pharmacy</v>
          </cell>
          <cell r="D36">
            <v>258</v>
          </cell>
          <cell r="H36">
            <v>9</v>
          </cell>
          <cell r="I36" t="str">
            <v>Mohamed Farrag</v>
          </cell>
        </row>
        <row r="37">
          <cell r="C37" t="str">
            <v>AL KAYAN PHARMACY LLC</v>
          </cell>
          <cell r="D37">
            <v>259</v>
          </cell>
          <cell r="H37">
            <v>128</v>
          </cell>
          <cell r="I37" t="str">
            <v>Shafiq</v>
          </cell>
        </row>
        <row r="38">
          <cell r="C38" t="str">
            <v>Gulf Diagnostic Center Hospital (PDC)</v>
          </cell>
          <cell r="D38">
            <v>15</v>
          </cell>
          <cell r="H38">
            <v>128</v>
          </cell>
          <cell r="I38" t="str">
            <v>Shafiq</v>
          </cell>
        </row>
        <row r="39">
          <cell r="C39" t="str">
            <v>ISAPS Clinic (PDC)</v>
          </cell>
          <cell r="D39">
            <v>300</v>
          </cell>
          <cell r="H39">
            <v>128</v>
          </cell>
          <cell r="I39" t="str">
            <v>Shafiq</v>
          </cell>
        </row>
        <row r="40">
          <cell r="C40" t="str">
            <v>Life Group (PDC)</v>
          </cell>
          <cell r="D40">
            <v>66</v>
          </cell>
          <cell r="H40">
            <v>128</v>
          </cell>
          <cell r="I40" t="str">
            <v>Shafiq</v>
          </cell>
        </row>
        <row r="41">
          <cell r="C41" t="str">
            <v>New Medical Center Trading LTD</v>
          </cell>
          <cell r="D41">
            <v>25</v>
          </cell>
          <cell r="H41">
            <v>128</v>
          </cell>
          <cell r="I41" t="str">
            <v>Shafiq</v>
          </cell>
        </row>
        <row r="42">
          <cell r="C42" t="str">
            <v>ABU THANI PHARMACY</v>
          </cell>
          <cell r="D42">
            <v>365</v>
          </cell>
          <cell r="H42">
            <v>158</v>
          </cell>
          <cell r="I42" t="str">
            <v>Husam</v>
          </cell>
        </row>
        <row r="43">
          <cell r="C43" t="str">
            <v>Al Qarain Pharmacy</v>
          </cell>
          <cell r="D43">
            <v>217</v>
          </cell>
          <cell r="H43">
            <v>158</v>
          </cell>
          <cell r="I43" t="str">
            <v>Husam</v>
          </cell>
        </row>
        <row r="44">
          <cell r="C44" t="str">
            <v>Al Zaytoon Pharmacy (PDC)</v>
          </cell>
          <cell r="D44">
            <v>107</v>
          </cell>
          <cell r="H44">
            <v>158</v>
          </cell>
          <cell r="I44" t="str">
            <v>Husam</v>
          </cell>
        </row>
        <row r="45">
          <cell r="C45" t="str">
            <v>Bait Al Maqdes Pharmacy ( Store )</v>
          </cell>
          <cell r="D45">
            <v>8</v>
          </cell>
          <cell r="H45">
            <v>158</v>
          </cell>
          <cell r="I45" t="str">
            <v>Husam</v>
          </cell>
        </row>
        <row r="46">
          <cell r="C46" t="str">
            <v>Balsam Pharmacy ( Dibba )</v>
          </cell>
          <cell r="D46">
            <v>52</v>
          </cell>
          <cell r="H46">
            <v>158</v>
          </cell>
          <cell r="I46" t="str">
            <v>Husam</v>
          </cell>
        </row>
        <row r="47">
          <cell r="C47" t="str">
            <v>Heba Pharmacy</v>
          </cell>
          <cell r="D47">
            <v>72</v>
          </cell>
          <cell r="H47">
            <v>158</v>
          </cell>
          <cell r="I47" t="str">
            <v>Husam</v>
          </cell>
        </row>
        <row r="48">
          <cell r="C48" t="str">
            <v>IBN SINA GROUP PHARMACIES</v>
          </cell>
          <cell r="D48">
            <v>2</v>
          </cell>
          <cell r="H48">
            <v>158</v>
          </cell>
          <cell r="I48" t="str">
            <v>Husam</v>
          </cell>
        </row>
        <row r="49">
          <cell r="C49" t="str">
            <v>Janah Pharmacy LLC</v>
          </cell>
          <cell r="D49">
            <v>264</v>
          </cell>
          <cell r="H49">
            <v>158</v>
          </cell>
          <cell r="I49" t="str">
            <v>Husam</v>
          </cell>
        </row>
        <row r="50">
          <cell r="C50" t="str">
            <v>Makkah Pharmacy</v>
          </cell>
          <cell r="D50">
            <v>91</v>
          </cell>
          <cell r="H50">
            <v>158</v>
          </cell>
          <cell r="I50" t="str">
            <v>Husam</v>
          </cell>
        </row>
        <row r="51">
          <cell r="C51" t="str">
            <v>Noor Al Huda Pharmacy (PDC)</v>
          </cell>
          <cell r="D51">
            <v>3</v>
          </cell>
          <cell r="H51">
            <v>158</v>
          </cell>
          <cell r="I51" t="str">
            <v>Husam</v>
          </cell>
        </row>
        <row r="52">
          <cell r="C52" t="str">
            <v>BELLA ROMA SPECIALTY HOSPITAL LLC (PDC)</v>
          </cell>
          <cell r="D52">
            <v>364</v>
          </cell>
          <cell r="H52">
            <v>160</v>
          </cell>
          <cell r="I52" t="str">
            <v>Ahmed Alshawish</v>
          </cell>
        </row>
        <row r="53">
          <cell r="C53" t="str">
            <v>CLINICA MEDICAL CENTER LLC</v>
          </cell>
          <cell r="D53">
            <v>357</v>
          </cell>
          <cell r="H53">
            <v>160</v>
          </cell>
          <cell r="I53" t="str">
            <v>Ahmed Alshawish</v>
          </cell>
        </row>
        <row r="54">
          <cell r="C54" t="str">
            <v>Cosmo Secrets Medical Center LLC (PDC)</v>
          </cell>
          <cell r="D54">
            <v>358</v>
          </cell>
          <cell r="H54">
            <v>160</v>
          </cell>
          <cell r="I54" t="str">
            <v>Ahmed Alshawish</v>
          </cell>
        </row>
        <row r="55">
          <cell r="C55" t="str">
            <v>DE NOVA LASER COSMETIC CENTER DMCC</v>
          </cell>
          <cell r="D55">
            <v>317</v>
          </cell>
          <cell r="H55">
            <v>160</v>
          </cell>
          <cell r="I55" t="str">
            <v>Ahmed Alshawish</v>
          </cell>
        </row>
        <row r="56">
          <cell r="C56" t="str">
            <v>Doctor Style For Dermatology</v>
          </cell>
          <cell r="D56">
            <v>322</v>
          </cell>
          <cell r="H56">
            <v>160</v>
          </cell>
          <cell r="I56" t="str">
            <v>Ahmed Alshawish</v>
          </cell>
        </row>
        <row r="57">
          <cell r="C57" t="str">
            <v>Dr Suad Lutfi Poly Clinic</v>
          </cell>
          <cell r="D57">
            <v>244</v>
          </cell>
          <cell r="H57">
            <v>160</v>
          </cell>
          <cell r="I57" t="str">
            <v>Ahmed Alshawish</v>
          </cell>
        </row>
        <row r="58">
          <cell r="C58" t="str">
            <v>Dr. Samiha Abdulla Lutfi</v>
          </cell>
          <cell r="D58">
            <v>83</v>
          </cell>
          <cell r="H58">
            <v>160</v>
          </cell>
          <cell r="I58" t="str">
            <v>Ahmed Alshawish</v>
          </cell>
        </row>
        <row r="59">
          <cell r="C59" t="str">
            <v>GENOVA MEDICAL CENTER</v>
          </cell>
          <cell r="D59">
            <v>355</v>
          </cell>
          <cell r="H59">
            <v>160</v>
          </cell>
          <cell r="I59" t="str">
            <v>Ahmed Alshawish</v>
          </cell>
        </row>
        <row r="60">
          <cell r="C60" t="str">
            <v>Glamour Care Clinics L.L.C</v>
          </cell>
          <cell r="D60">
            <v>290</v>
          </cell>
          <cell r="H60">
            <v>160</v>
          </cell>
          <cell r="I60" t="str">
            <v>Ahmed Alshawish</v>
          </cell>
        </row>
        <row r="61">
          <cell r="C61" t="str">
            <v>Novomed Specialized Surgical Hospital LLC</v>
          </cell>
          <cell r="D61">
            <v>320</v>
          </cell>
          <cell r="H61">
            <v>160</v>
          </cell>
          <cell r="I61" t="str">
            <v>Ahmed Alshawish</v>
          </cell>
        </row>
        <row r="62">
          <cell r="C62" t="str">
            <v>O C P MEDICAL CENTER LLC (PDC)</v>
          </cell>
          <cell r="D62">
            <v>356</v>
          </cell>
          <cell r="H62">
            <v>160</v>
          </cell>
          <cell r="I62" t="str">
            <v>Ahmed Alshawish</v>
          </cell>
        </row>
        <row r="63">
          <cell r="C63" t="str">
            <v>The Garden Medical Centre LLC</v>
          </cell>
          <cell r="D63">
            <v>289</v>
          </cell>
          <cell r="H63">
            <v>160</v>
          </cell>
          <cell r="I63" t="str">
            <v>Ahmed Alshawish</v>
          </cell>
        </row>
        <row r="64">
          <cell r="C64" t="str">
            <v>VALIANT HEALTHCARE L.LC. (PDC)</v>
          </cell>
          <cell r="D64">
            <v>334</v>
          </cell>
          <cell r="H64">
            <v>160</v>
          </cell>
          <cell r="I64" t="str">
            <v>Ahmed Alshawish</v>
          </cell>
        </row>
        <row r="65">
          <cell r="C65" t="str">
            <v>Al Afdhal Pharmacy-1</v>
          </cell>
          <cell r="D65">
            <v>158</v>
          </cell>
          <cell r="H65">
            <v>172</v>
          </cell>
          <cell r="I65" t="str">
            <v>Shamshad</v>
          </cell>
        </row>
        <row r="66">
          <cell r="C66" t="str">
            <v>Al Aqsa Pharmacy</v>
          </cell>
          <cell r="D66">
            <v>38</v>
          </cell>
          <cell r="H66">
            <v>172</v>
          </cell>
          <cell r="I66" t="str">
            <v>Shamshad</v>
          </cell>
        </row>
        <row r="67">
          <cell r="C67" t="str">
            <v>Al Farahidi Pharmacy</v>
          </cell>
          <cell r="D67">
            <v>195</v>
          </cell>
          <cell r="H67">
            <v>172</v>
          </cell>
          <cell r="I67" t="str">
            <v>Shamshad</v>
          </cell>
        </row>
        <row r="68">
          <cell r="C68" t="str">
            <v>Al Iman Pharmacy</v>
          </cell>
          <cell r="D68">
            <v>81</v>
          </cell>
          <cell r="H68">
            <v>172</v>
          </cell>
          <cell r="I68" t="str">
            <v>Shamshad</v>
          </cell>
        </row>
        <row r="69">
          <cell r="C69" t="str">
            <v>Al Khawaneej Pharmacy</v>
          </cell>
          <cell r="D69">
            <v>84</v>
          </cell>
          <cell r="H69">
            <v>172</v>
          </cell>
          <cell r="I69" t="str">
            <v>Shamshad</v>
          </cell>
        </row>
        <row r="70">
          <cell r="C70" t="str">
            <v>Al Manal Pharmacy</v>
          </cell>
          <cell r="D70">
            <v>69</v>
          </cell>
          <cell r="H70">
            <v>172</v>
          </cell>
          <cell r="I70" t="str">
            <v>Shamshad</v>
          </cell>
        </row>
        <row r="71">
          <cell r="C71" t="str">
            <v>Al Neem Pharmacy (CASH)</v>
          </cell>
          <cell r="D71">
            <v>21</v>
          </cell>
          <cell r="H71">
            <v>172</v>
          </cell>
          <cell r="I71" t="str">
            <v>Shamshad</v>
          </cell>
        </row>
        <row r="72">
          <cell r="C72" t="str">
            <v>Al Shalal Pharmacy</v>
          </cell>
          <cell r="D72">
            <v>121</v>
          </cell>
          <cell r="H72">
            <v>172</v>
          </cell>
          <cell r="I72" t="str">
            <v>Shamshad</v>
          </cell>
        </row>
        <row r="73">
          <cell r="C73" t="str">
            <v>Central Makkah Pharmacy</v>
          </cell>
          <cell r="D73">
            <v>11</v>
          </cell>
          <cell r="H73">
            <v>172</v>
          </cell>
          <cell r="I73" t="str">
            <v>Shamshad</v>
          </cell>
        </row>
        <row r="74">
          <cell r="C74" t="str">
            <v>DAR AL HARAM PHARMACY LLC</v>
          </cell>
          <cell r="D74">
            <v>154</v>
          </cell>
          <cell r="H74">
            <v>172</v>
          </cell>
          <cell r="I74" t="str">
            <v>Shamshad</v>
          </cell>
        </row>
        <row r="75">
          <cell r="C75" t="str">
            <v>Docib Medical Store LLC</v>
          </cell>
          <cell r="D75">
            <v>32</v>
          </cell>
          <cell r="H75">
            <v>172</v>
          </cell>
          <cell r="I75" t="str">
            <v>Shamshad</v>
          </cell>
        </row>
        <row r="76">
          <cell r="C76" t="str">
            <v>Emirates Pharmacy</v>
          </cell>
          <cell r="D76">
            <v>184</v>
          </cell>
          <cell r="H76">
            <v>172</v>
          </cell>
          <cell r="I76" t="str">
            <v>Shamshad</v>
          </cell>
        </row>
        <row r="77">
          <cell r="C77" t="str">
            <v>HEALTH CURE PHARMACY (PDC)</v>
          </cell>
          <cell r="D77">
            <v>354</v>
          </cell>
          <cell r="H77">
            <v>172</v>
          </cell>
          <cell r="I77" t="str">
            <v>Shamshad</v>
          </cell>
        </row>
        <row r="78">
          <cell r="C78" t="str">
            <v>Madinah Almadam Drug Store LLC</v>
          </cell>
          <cell r="D78">
            <v>228</v>
          </cell>
          <cell r="H78">
            <v>172</v>
          </cell>
          <cell r="I78" t="str">
            <v>Shamshad</v>
          </cell>
        </row>
        <row r="79">
          <cell r="C79" t="str">
            <v>Marhaba Pharmacy</v>
          </cell>
          <cell r="D79">
            <v>220</v>
          </cell>
          <cell r="H79">
            <v>172</v>
          </cell>
          <cell r="I79" t="str">
            <v>Shamshad</v>
          </cell>
        </row>
        <row r="80">
          <cell r="C80" t="str">
            <v>Medicom Pharmacy 15 (BR of D.M Pharmacies (L.L.C))</v>
          </cell>
          <cell r="D80">
            <v>203</v>
          </cell>
          <cell r="H80">
            <v>172</v>
          </cell>
          <cell r="I80" t="str">
            <v>Shamshad</v>
          </cell>
        </row>
        <row r="81">
          <cell r="C81" t="str">
            <v>Najma Al Shifa Pharamcy LLC</v>
          </cell>
          <cell r="D81">
            <v>351</v>
          </cell>
          <cell r="H81">
            <v>172</v>
          </cell>
          <cell r="I81" t="str">
            <v>Shamshad</v>
          </cell>
        </row>
        <row r="82">
          <cell r="C82" t="str">
            <v>Noor Al Haram Pharmacy</v>
          </cell>
          <cell r="D82">
            <v>188</v>
          </cell>
          <cell r="H82">
            <v>172</v>
          </cell>
          <cell r="I82" t="str">
            <v>Shamshad</v>
          </cell>
        </row>
        <row r="83">
          <cell r="C83" t="str">
            <v>SAFAA AL MADAM PHARMACY (PDC)</v>
          </cell>
          <cell r="D83">
            <v>125</v>
          </cell>
          <cell r="H83">
            <v>172</v>
          </cell>
          <cell r="I83" t="str">
            <v>Shamshad</v>
          </cell>
        </row>
        <row r="84">
          <cell r="C84" t="str">
            <v>Sinan Pharmacy L.L.C</v>
          </cell>
          <cell r="D84">
            <v>54</v>
          </cell>
          <cell r="H84">
            <v>172</v>
          </cell>
          <cell r="I84" t="str">
            <v>Shamshad</v>
          </cell>
        </row>
        <row r="85">
          <cell r="C85" t="str">
            <v>Al Dar Pharmacy(Khorfakkan)</v>
          </cell>
          <cell r="D85">
            <v>333</v>
          </cell>
          <cell r="H85">
            <v>175</v>
          </cell>
          <cell r="I85" t="str">
            <v>Majd Ghaloul</v>
          </cell>
        </row>
        <row r="86">
          <cell r="C86" t="str">
            <v>Al Khulood Pharmacy (PDC)</v>
          </cell>
          <cell r="D86">
            <v>251</v>
          </cell>
          <cell r="H86">
            <v>175</v>
          </cell>
          <cell r="I86" t="str">
            <v>Majd Ghaloul</v>
          </cell>
        </row>
        <row r="87">
          <cell r="C87" t="str">
            <v>Al Meead Dermatology Clinic LLC (PDC)</v>
          </cell>
          <cell r="D87">
            <v>242</v>
          </cell>
          <cell r="H87">
            <v>175</v>
          </cell>
          <cell r="I87" t="str">
            <v>Majd Ghaloul</v>
          </cell>
        </row>
        <row r="88">
          <cell r="C88" t="str">
            <v>Al Nahrain Specialist Medical Center</v>
          </cell>
          <cell r="D88">
            <v>140</v>
          </cell>
          <cell r="H88">
            <v>175</v>
          </cell>
          <cell r="I88" t="str">
            <v>Majd Ghaloul</v>
          </cell>
        </row>
        <row r="89">
          <cell r="C89" t="str">
            <v>AL SHARQ FAMILY PHARMACY</v>
          </cell>
          <cell r="D89">
            <v>349</v>
          </cell>
          <cell r="H89">
            <v>175</v>
          </cell>
          <cell r="I89" t="str">
            <v>Majd Ghaloul</v>
          </cell>
        </row>
        <row r="90">
          <cell r="C90" t="str">
            <v>ALWAZAN  AL METHALI MEDICAL CENTER (PDC)</v>
          </cell>
          <cell r="D90">
            <v>348</v>
          </cell>
          <cell r="H90">
            <v>175</v>
          </cell>
          <cell r="I90" t="str">
            <v>Majd Ghaloul</v>
          </cell>
        </row>
        <row r="91">
          <cell r="C91" t="str">
            <v>Derma Dent Medical center (Cash)</v>
          </cell>
          <cell r="D91">
            <v>67</v>
          </cell>
          <cell r="H91">
            <v>175</v>
          </cell>
          <cell r="I91" t="str">
            <v>Majd Ghaloul</v>
          </cell>
        </row>
        <row r="92">
          <cell r="C92" t="str">
            <v>Derma Zone Laser and Cosmetic Center LLC</v>
          </cell>
          <cell r="D92">
            <v>49</v>
          </cell>
          <cell r="H92">
            <v>175</v>
          </cell>
          <cell r="I92" t="str">
            <v>Majd Ghaloul</v>
          </cell>
        </row>
        <row r="93">
          <cell r="C93" t="str">
            <v>Karima Medical Centre (PDC)</v>
          </cell>
          <cell r="D93">
            <v>363</v>
          </cell>
          <cell r="H93">
            <v>175</v>
          </cell>
          <cell r="I93" t="str">
            <v>Majd Ghaloul</v>
          </cell>
        </row>
        <row r="94">
          <cell r="C94" t="str">
            <v>Oriana Pharmacy (PDC)</v>
          </cell>
          <cell r="D94">
            <v>189</v>
          </cell>
          <cell r="H94">
            <v>175</v>
          </cell>
          <cell r="I94" t="str">
            <v>Majd Ghaloul</v>
          </cell>
        </row>
        <row r="95">
          <cell r="C95" t="str">
            <v>SAMA SURGE MEDICAL CENTER-SOLE PROPRIETORSHIP LLC</v>
          </cell>
          <cell r="D95">
            <v>284</v>
          </cell>
          <cell r="H95">
            <v>175</v>
          </cell>
          <cell r="I95" t="str">
            <v>Majd Ghaloul</v>
          </cell>
        </row>
        <row r="96">
          <cell r="C96" t="str">
            <v>SKINOVA LASER CLINIC LLC</v>
          </cell>
          <cell r="D96">
            <v>278</v>
          </cell>
          <cell r="H96">
            <v>175</v>
          </cell>
          <cell r="I96" t="str">
            <v>Majd Ghaloul</v>
          </cell>
        </row>
        <row r="97">
          <cell r="C97" t="str">
            <v>University Hospital Sharjah</v>
          </cell>
          <cell r="D97">
            <v>23</v>
          </cell>
          <cell r="H97">
            <v>175</v>
          </cell>
          <cell r="I97" t="str">
            <v>Majd Ghaloul</v>
          </cell>
        </row>
        <row r="98">
          <cell r="C98" t="str">
            <v>Zahir Alkhad for Skincare (PDC)</v>
          </cell>
          <cell r="D98">
            <v>150</v>
          </cell>
          <cell r="H98">
            <v>175</v>
          </cell>
          <cell r="I98" t="str">
            <v>Majd Ghaloul</v>
          </cell>
        </row>
        <row r="99">
          <cell r="C99" t="str">
            <v>Zulekha Medicine and Medical Equipment Store LLC (PDC)</v>
          </cell>
          <cell r="D99">
            <v>123</v>
          </cell>
          <cell r="H99">
            <v>175</v>
          </cell>
          <cell r="I99" t="str">
            <v>Majd Ghaloul</v>
          </cell>
        </row>
        <row r="100">
          <cell r="C100" t="str">
            <v>Adam Vital Hospital L.L.C</v>
          </cell>
          <cell r="D100">
            <v>296</v>
          </cell>
          <cell r="H100">
            <v>190</v>
          </cell>
          <cell r="I100" t="str">
            <v>Abdul Razzak Alshammat</v>
          </cell>
        </row>
        <row r="101">
          <cell r="C101" t="str">
            <v>ARYA CLINIC L.L.C</v>
          </cell>
          <cell r="D101">
            <v>271</v>
          </cell>
          <cell r="H101">
            <v>190</v>
          </cell>
          <cell r="I101" t="str">
            <v>Abdul Razzak Alshammat</v>
          </cell>
        </row>
        <row r="102">
          <cell r="C102" t="str">
            <v>Belhoul Speciality Pharmacy (PDC)</v>
          </cell>
          <cell r="D102">
            <v>197</v>
          </cell>
          <cell r="H102">
            <v>190</v>
          </cell>
          <cell r="I102" t="str">
            <v>Abdul Razzak Alshammat</v>
          </cell>
        </row>
        <row r="103">
          <cell r="C103" t="str">
            <v>Bourgeois Dental Clinic L.L.C</v>
          </cell>
          <cell r="D103">
            <v>299</v>
          </cell>
          <cell r="H103">
            <v>190</v>
          </cell>
          <cell r="I103" t="str">
            <v>Abdul Razzak Alshammat</v>
          </cell>
        </row>
        <row r="104">
          <cell r="C104" t="str">
            <v>Charme Day Surgery Center LLC</v>
          </cell>
          <cell r="D104">
            <v>241</v>
          </cell>
          <cell r="H104">
            <v>190</v>
          </cell>
          <cell r="I104" t="str">
            <v>Abdul Razzak Alshammat</v>
          </cell>
        </row>
        <row r="105">
          <cell r="C105" t="str">
            <v>Dr Dana Diet Clinic FZ- LLC</v>
          </cell>
          <cell r="D105">
            <v>319</v>
          </cell>
          <cell r="H105">
            <v>190</v>
          </cell>
          <cell r="I105" t="str">
            <v>Abdul Razzak Alshammat</v>
          </cell>
        </row>
        <row r="106">
          <cell r="C106" t="str">
            <v>DR FAIEZ GHANAM DERMATLOGY AND COSMETIC AND LASER LLC</v>
          </cell>
          <cell r="D106">
            <v>367</v>
          </cell>
          <cell r="H106">
            <v>190</v>
          </cell>
          <cell r="I106" t="str">
            <v>Abdul Razzak Alshammat</v>
          </cell>
        </row>
        <row r="107">
          <cell r="C107" t="str">
            <v>Emirates Hospital</v>
          </cell>
          <cell r="D107">
            <v>33</v>
          </cell>
          <cell r="H107">
            <v>190</v>
          </cell>
          <cell r="I107" t="str">
            <v>Abdul Razzak Alshammat</v>
          </cell>
        </row>
        <row r="108">
          <cell r="C108" t="str">
            <v>HEALTH AVENUE POLYCLINICS (PDC)</v>
          </cell>
          <cell r="D108">
            <v>329</v>
          </cell>
          <cell r="H108">
            <v>190</v>
          </cell>
          <cell r="I108" t="str">
            <v>Abdul Razzak Alshammat</v>
          </cell>
        </row>
        <row r="109">
          <cell r="C109" t="str">
            <v>LOS ANGLOS AESTHETIC MEDICAL CENTER (PDC)</v>
          </cell>
          <cell r="D109">
            <v>315</v>
          </cell>
          <cell r="H109">
            <v>190</v>
          </cell>
          <cell r="I109" t="str">
            <v>Abdul Razzak Alshammat</v>
          </cell>
        </row>
        <row r="110">
          <cell r="C110" t="str">
            <v>Med Care Pharmacy</v>
          </cell>
          <cell r="D110">
            <v>19</v>
          </cell>
          <cell r="H110">
            <v>190</v>
          </cell>
          <cell r="I110" t="str">
            <v>Abdul Razzak Alshammat</v>
          </cell>
        </row>
        <row r="111">
          <cell r="C111" t="str">
            <v>PHARMACHOICE PHARMACY LLC</v>
          </cell>
          <cell r="D111">
            <v>270</v>
          </cell>
          <cell r="H111">
            <v>190</v>
          </cell>
          <cell r="I111" t="str">
            <v>Abdul Razzak Alshammat</v>
          </cell>
        </row>
        <row r="112">
          <cell r="C112" t="str">
            <v>PRIME MEDICAL STORE L.L.C</v>
          </cell>
          <cell r="D112">
            <v>77</v>
          </cell>
          <cell r="H112">
            <v>190</v>
          </cell>
          <cell r="I112" t="str">
            <v>Abdul Razzak Alshammat</v>
          </cell>
        </row>
        <row r="113">
          <cell r="C113" t="str">
            <v>Seven D Medical Centre (Br of Seven Dental Centre L.L.C)</v>
          </cell>
          <cell r="D113">
            <v>292</v>
          </cell>
          <cell r="H113">
            <v>190</v>
          </cell>
          <cell r="I113" t="str">
            <v>Abdul Razzak Alshammat</v>
          </cell>
        </row>
        <row r="114">
          <cell r="C114" t="str">
            <v>Aster Pharmacy-Med Shop Drug store L.L.C</v>
          </cell>
          <cell r="D114">
            <v>42</v>
          </cell>
          <cell r="H114">
            <v>194</v>
          </cell>
          <cell r="I114" t="str">
            <v>Momen</v>
          </cell>
        </row>
        <row r="115">
          <cell r="C115" t="str">
            <v>Awafi Drug Store</v>
          </cell>
          <cell r="D115">
            <v>10</v>
          </cell>
          <cell r="H115">
            <v>194</v>
          </cell>
          <cell r="I115" t="str">
            <v>Momen</v>
          </cell>
        </row>
        <row r="116">
          <cell r="C116" t="str">
            <v>BURJEEL DRUG STORE LLC</v>
          </cell>
          <cell r="D116">
            <v>4</v>
          </cell>
          <cell r="H116">
            <v>194</v>
          </cell>
          <cell r="I116" t="str">
            <v>Momen</v>
          </cell>
        </row>
        <row r="117">
          <cell r="C117" t="str">
            <v>DR. KHALED AL NUAIMI PHARMACY</v>
          </cell>
          <cell r="D117">
            <v>277</v>
          </cell>
          <cell r="H117">
            <v>194</v>
          </cell>
          <cell r="I117" t="str">
            <v>Momen</v>
          </cell>
        </row>
        <row r="118">
          <cell r="C118" t="str">
            <v>Mohammed Hamood Al Shaya L.L.C Dubai BR</v>
          </cell>
          <cell r="D118">
            <v>5</v>
          </cell>
          <cell r="H118">
            <v>194</v>
          </cell>
          <cell r="I118" t="str">
            <v>Momen</v>
          </cell>
        </row>
        <row r="119">
          <cell r="C119" t="str">
            <v>Super Care</v>
          </cell>
          <cell r="D119">
            <v>18</v>
          </cell>
          <cell r="H119">
            <v>194</v>
          </cell>
          <cell r="I119" t="str">
            <v>Momen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B6" sqref="B6"/>
    </sheetView>
  </sheetViews>
  <sheetFormatPr defaultRowHeight="13.2" x14ac:dyDescent="0.25"/>
  <cols>
    <col min="1" max="1" width="60.109375" bestFit="1" customWidth="1"/>
    <col min="2" max="2" width="13.88671875" bestFit="1" customWidth="1"/>
    <col min="3" max="3" width="20.21875" bestFit="1" customWidth="1"/>
    <col min="4" max="4" width="11" bestFit="1" customWidth="1"/>
    <col min="5" max="5" width="7.33203125" bestFit="1" customWidth="1"/>
    <col min="6" max="6" width="60.109375" bestFit="1" customWidth="1"/>
  </cols>
  <sheetData>
    <row r="1" spans="1:6" x14ac:dyDescent="0.25">
      <c r="A1" t="s">
        <v>143</v>
      </c>
      <c r="B1" t="s">
        <v>144</v>
      </c>
      <c r="C1" t="s">
        <v>127</v>
      </c>
      <c r="D1" t="s">
        <v>128</v>
      </c>
      <c r="E1" t="s">
        <v>142</v>
      </c>
      <c r="F1" t="s">
        <v>129</v>
      </c>
    </row>
    <row r="2" spans="1:6" x14ac:dyDescent="0.25">
      <c r="A2" t="s">
        <v>145</v>
      </c>
      <c r="B2">
        <v>-1.1000000000000227</v>
      </c>
      <c r="C2" t="s">
        <v>269</v>
      </c>
      <c r="D2">
        <v>39</v>
      </c>
      <c r="E2">
        <v>9</v>
      </c>
      <c r="F2" t="s">
        <v>145</v>
      </c>
    </row>
    <row r="3" spans="1:6" x14ac:dyDescent="0.25">
      <c r="A3" t="s">
        <v>146</v>
      </c>
      <c r="B3">
        <v>641.25</v>
      </c>
      <c r="C3" t="s">
        <v>270</v>
      </c>
      <c r="D3">
        <v>150</v>
      </c>
      <c r="E3">
        <v>175</v>
      </c>
      <c r="F3" t="s">
        <v>146</v>
      </c>
    </row>
    <row r="4" spans="1:6" x14ac:dyDescent="0.25">
      <c r="A4" t="s">
        <v>147</v>
      </c>
      <c r="B4">
        <v>812.7</v>
      </c>
      <c r="C4" t="s">
        <v>130</v>
      </c>
      <c r="D4">
        <v>158</v>
      </c>
      <c r="E4">
        <v>172</v>
      </c>
      <c r="F4" t="s">
        <v>131</v>
      </c>
    </row>
    <row r="5" spans="1:6" x14ac:dyDescent="0.25">
      <c r="A5" t="s">
        <v>148</v>
      </c>
      <c r="B5">
        <v>816</v>
      </c>
      <c r="C5" t="s">
        <v>138</v>
      </c>
      <c r="D5">
        <v>94</v>
      </c>
      <c r="E5">
        <v>5</v>
      </c>
      <c r="F5" t="s">
        <v>148</v>
      </c>
    </row>
    <row r="6" spans="1:6" x14ac:dyDescent="0.25">
      <c r="A6" t="s">
        <v>149</v>
      </c>
      <c r="B6">
        <v>829.54</v>
      </c>
      <c r="C6" t="s">
        <v>130</v>
      </c>
      <c r="D6">
        <v>351</v>
      </c>
      <c r="E6">
        <v>172</v>
      </c>
      <c r="F6" t="s">
        <v>149</v>
      </c>
    </row>
    <row r="7" spans="1:6" x14ac:dyDescent="0.25">
      <c r="A7" t="s">
        <v>150</v>
      </c>
      <c r="B7">
        <v>930.85</v>
      </c>
      <c r="C7" t="s">
        <v>138</v>
      </c>
      <c r="D7">
        <v>297</v>
      </c>
      <c r="E7">
        <v>5</v>
      </c>
      <c r="F7" t="s">
        <v>150</v>
      </c>
    </row>
    <row r="8" spans="1:6" x14ac:dyDescent="0.25">
      <c r="A8" t="s">
        <v>151</v>
      </c>
      <c r="B8">
        <v>992.25</v>
      </c>
      <c r="C8" t="s">
        <v>271</v>
      </c>
      <c r="D8">
        <v>197</v>
      </c>
      <c r="E8">
        <v>190</v>
      </c>
      <c r="F8" t="s">
        <v>151</v>
      </c>
    </row>
    <row r="9" spans="1:6" x14ac:dyDescent="0.25">
      <c r="A9" t="s">
        <v>152</v>
      </c>
      <c r="B9">
        <v>1058.4000000000001</v>
      </c>
      <c r="C9" t="s">
        <v>272</v>
      </c>
      <c r="D9">
        <v>300</v>
      </c>
      <c r="E9">
        <v>128</v>
      </c>
      <c r="F9" t="s">
        <v>152</v>
      </c>
    </row>
    <row r="10" spans="1:6" x14ac:dyDescent="0.25">
      <c r="A10" t="s">
        <v>153</v>
      </c>
      <c r="B10">
        <v>1110.52</v>
      </c>
      <c r="C10" t="s">
        <v>130</v>
      </c>
      <c r="D10">
        <v>195</v>
      </c>
      <c r="E10">
        <v>172</v>
      </c>
      <c r="F10" t="s">
        <v>153</v>
      </c>
    </row>
    <row r="11" spans="1:6" x14ac:dyDescent="0.25">
      <c r="A11" t="s">
        <v>154</v>
      </c>
      <c r="B11">
        <v>-0.36999999999989086</v>
      </c>
      <c r="C11" t="s">
        <v>271</v>
      </c>
      <c r="D11">
        <v>329</v>
      </c>
      <c r="E11">
        <v>190</v>
      </c>
      <c r="F11" t="s">
        <v>154</v>
      </c>
    </row>
    <row r="12" spans="1:6" x14ac:dyDescent="0.25">
      <c r="A12" t="s">
        <v>155</v>
      </c>
      <c r="B12">
        <v>-750.5</v>
      </c>
      <c r="C12" t="s">
        <v>270</v>
      </c>
      <c r="D12">
        <v>140</v>
      </c>
      <c r="E12">
        <v>175</v>
      </c>
      <c r="F12" t="s">
        <v>155</v>
      </c>
    </row>
    <row r="13" spans="1:6" x14ac:dyDescent="0.25">
      <c r="A13" t="s">
        <v>156</v>
      </c>
      <c r="B13">
        <v>1200.45</v>
      </c>
      <c r="C13" t="s">
        <v>271</v>
      </c>
      <c r="D13">
        <v>319</v>
      </c>
      <c r="E13">
        <v>190</v>
      </c>
      <c r="F13" t="s">
        <v>156</v>
      </c>
    </row>
    <row r="14" spans="1:6" x14ac:dyDescent="0.25">
      <c r="A14" t="s">
        <v>157</v>
      </c>
      <c r="B14">
        <v>-1967.25</v>
      </c>
      <c r="C14" t="s">
        <v>141</v>
      </c>
      <c r="D14">
        <v>347</v>
      </c>
      <c r="E14">
        <v>158</v>
      </c>
      <c r="F14" t="e">
        <v>#N/A</v>
      </c>
    </row>
    <row r="15" spans="1:6" x14ac:dyDescent="0.25">
      <c r="A15" t="s">
        <v>158</v>
      </c>
      <c r="B15">
        <v>1372.53</v>
      </c>
      <c r="C15" t="s">
        <v>270</v>
      </c>
      <c r="D15">
        <v>189</v>
      </c>
      <c r="E15">
        <v>175</v>
      </c>
      <c r="F15" t="s">
        <v>158</v>
      </c>
    </row>
    <row r="16" spans="1:6" x14ac:dyDescent="0.25">
      <c r="A16" t="s">
        <v>159</v>
      </c>
      <c r="B16">
        <v>1561.88</v>
      </c>
      <c r="C16" t="s">
        <v>271</v>
      </c>
      <c r="D16">
        <v>127</v>
      </c>
      <c r="E16">
        <v>190</v>
      </c>
      <c r="F16" t="e">
        <v>#N/A</v>
      </c>
    </row>
    <row r="17" spans="1:6" x14ac:dyDescent="0.25">
      <c r="A17" t="s">
        <v>160</v>
      </c>
      <c r="B17">
        <v>9.9999999999909051E-3</v>
      </c>
      <c r="C17" t="s">
        <v>130</v>
      </c>
      <c r="D17">
        <v>354</v>
      </c>
      <c r="E17">
        <v>172</v>
      </c>
      <c r="F17" t="s">
        <v>160</v>
      </c>
    </row>
    <row r="18" spans="1:6" x14ac:dyDescent="0.25">
      <c r="A18" t="s">
        <v>161</v>
      </c>
      <c r="B18">
        <v>2123.63</v>
      </c>
      <c r="C18" t="s">
        <v>271</v>
      </c>
      <c r="D18">
        <v>241</v>
      </c>
      <c r="E18">
        <v>190</v>
      </c>
      <c r="F18" t="s">
        <v>161</v>
      </c>
    </row>
    <row r="19" spans="1:6" x14ac:dyDescent="0.25">
      <c r="A19" t="s">
        <v>162</v>
      </c>
      <c r="B19">
        <v>2138.5</v>
      </c>
      <c r="C19" t="s">
        <v>271</v>
      </c>
      <c r="D19">
        <v>77</v>
      </c>
      <c r="E19">
        <v>190</v>
      </c>
      <c r="F19" t="s">
        <v>162</v>
      </c>
    </row>
    <row r="20" spans="1:6" x14ac:dyDescent="0.25">
      <c r="A20" t="s">
        <v>163</v>
      </c>
      <c r="B20">
        <v>0</v>
      </c>
      <c r="C20" t="s">
        <v>270</v>
      </c>
      <c r="D20">
        <v>363</v>
      </c>
      <c r="E20">
        <v>175</v>
      </c>
      <c r="F20" t="s">
        <v>164</v>
      </c>
    </row>
    <row r="21" spans="1:6" x14ac:dyDescent="0.25">
      <c r="A21" t="s">
        <v>165</v>
      </c>
      <c r="B21">
        <v>2215.7399999999998</v>
      </c>
      <c r="C21" t="s">
        <v>270</v>
      </c>
      <c r="D21">
        <v>242</v>
      </c>
      <c r="E21">
        <v>175</v>
      </c>
      <c r="F21" t="s">
        <v>165</v>
      </c>
    </row>
    <row r="22" spans="1:6" x14ac:dyDescent="0.25">
      <c r="A22" t="s">
        <v>166</v>
      </c>
      <c r="B22">
        <v>2269.2199999999998</v>
      </c>
      <c r="C22" t="s">
        <v>130</v>
      </c>
      <c r="D22">
        <v>126</v>
      </c>
      <c r="E22">
        <v>172</v>
      </c>
      <c r="F22" t="e">
        <v>#N/A</v>
      </c>
    </row>
    <row r="23" spans="1:6" x14ac:dyDescent="0.25">
      <c r="A23" t="s">
        <v>167</v>
      </c>
      <c r="B23">
        <v>2304.7600000000002</v>
      </c>
      <c r="C23" t="s">
        <v>138</v>
      </c>
      <c r="D23">
        <v>331</v>
      </c>
      <c r="E23">
        <v>5</v>
      </c>
      <c r="F23" t="s">
        <v>167</v>
      </c>
    </row>
    <row r="24" spans="1:6" x14ac:dyDescent="0.25">
      <c r="A24" t="s">
        <v>168</v>
      </c>
      <c r="B24">
        <v>2309.58</v>
      </c>
      <c r="C24" t="s">
        <v>270</v>
      </c>
      <c r="D24">
        <v>67</v>
      </c>
      <c r="E24">
        <v>175</v>
      </c>
      <c r="F24" t="s">
        <v>168</v>
      </c>
    </row>
    <row r="25" spans="1:6" x14ac:dyDescent="0.25">
      <c r="A25" t="s">
        <v>169</v>
      </c>
      <c r="B25">
        <v>2311.4</v>
      </c>
      <c r="C25" t="s">
        <v>132</v>
      </c>
      <c r="D25">
        <v>334</v>
      </c>
      <c r="E25">
        <v>160</v>
      </c>
      <c r="F25" t="s">
        <v>133</v>
      </c>
    </row>
    <row r="26" spans="1:6" x14ac:dyDescent="0.25">
      <c r="A26" t="s">
        <v>170</v>
      </c>
      <c r="B26">
        <v>2400</v>
      </c>
      <c r="C26" t="s">
        <v>269</v>
      </c>
      <c r="D26">
        <v>74</v>
      </c>
      <c r="E26">
        <v>9</v>
      </c>
      <c r="F26" t="s">
        <v>170</v>
      </c>
    </row>
    <row r="27" spans="1:6" x14ac:dyDescent="0.25">
      <c r="A27" t="s">
        <v>171</v>
      </c>
      <c r="B27">
        <v>2556</v>
      </c>
      <c r="C27" t="s">
        <v>130</v>
      </c>
      <c r="D27">
        <v>220</v>
      </c>
      <c r="E27">
        <v>172</v>
      </c>
      <c r="F27" t="s">
        <v>171</v>
      </c>
    </row>
    <row r="28" spans="1:6" x14ac:dyDescent="0.25">
      <c r="A28" t="s">
        <v>172</v>
      </c>
      <c r="B28">
        <v>0</v>
      </c>
      <c r="C28" t="s">
        <v>138</v>
      </c>
      <c r="D28">
        <v>104</v>
      </c>
      <c r="E28">
        <v>5</v>
      </c>
      <c r="F28" t="s">
        <v>172</v>
      </c>
    </row>
    <row r="29" spans="1:6" x14ac:dyDescent="0.25">
      <c r="A29" t="s">
        <v>173</v>
      </c>
      <c r="B29">
        <v>2600.4299999999998</v>
      </c>
      <c r="C29" t="s">
        <v>130</v>
      </c>
      <c r="D29">
        <v>125</v>
      </c>
      <c r="E29">
        <v>172</v>
      </c>
      <c r="F29" t="s">
        <v>173</v>
      </c>
    </row>
    <row r="30" spans="1:6" x14ac:dyDescent="0.25">
      <c r="A30" t="s">
        <v>174</v>
      </c>
      <c r="B30">
        <v>2651.67</v>
      </c>
      <c r="C30" t="s">
        <v>272</v>
      </c>
      <c r="D30">
        <v>66</v>
      </c>
      <c r="E30">
        <v>128</v>
      </c>
      <c r="F30" t="s">
        <v>174</v>
      </c>
    </row>
    <row r="31" spans="1:6" x14ac:dyDescent="0.25">
      <c r="A31" t="s">
        <v>175</v>
      </c>
      <c r="B31">
        <v>2705.63</v>
      </c>
      <c r="C31" t="s">
        <v>130</v>
      </c>
      <c r="D31">
        <v>81</v>
      </c>
      <c r="E31">
        <v>172</v>
      </c>
      <c r="F31" t="s">
        <v>134</v>
      </c>
    </row>
    <row r="32" spans="1:6" x14ac:dyDescent="0.25">
      <c r="A32" t="s">
        <v>176</v>
      </c>
      <c r="B32">
        <v>2835</v>
      </c>
      <c r="C32" t="s">
        <v>132</v>
      </c>
      <c r="D32">
        <v>291</v>
      </c>
      <c r="E32">
        <v>160</v>
      </c>
    </row>
    <row r="33" spans="1:6" x14ac:dyDescent="0.25">
      <c r="A33" t="s">
        <v>177</v>
      </c>
      <c r="B33">
        <v>2856</v>
      </c>
      <c r="C33" t="s">
        <v>270</v>
      </c>
      <c r="D33">
        <v>333</v>
      </c>
      <c r="E33">
        <v>175</v>
      </c>
      <c r="F33" t="s">
        <v>177</v>
      </c>
    </row>
    <row r="34" spans="1:6" x14ac:dyDescent="0.25">
      <c r="A34" t="s">
        <v>178</v>
      </c>
      <c r="B34">
        <v>2857.34</v>
      </c>
      <c r="C34" t="s">
        <v>141</v>
      </c>
      <c r="D34">
        <v>107</v>
      </c>
      <c r="E34">
        <v>158</v>
      </c>
      <c r="F34" t="s">
        <v>178</v>
      </c>
    </row>
    <row r="35" spans="1:6" x14ac:dyDescent="0.25">
      <c r="A35" t="s">
        <v>179</v>
      </c>
      <c r="B35">
        <v>2205.38</v>
      </c>
      <c r="C35" t="s">
        <v>130</v>
      </c>
      <c r="D35">
        <v>188</v>
      </c>
      <c r="E35">
        <v>172</v>
      </c>
      <c r="F35" t="s">
        <v>179</v>
      </c>
    </row>
    <row r="36" spans="1:6" x14ac:dyDescent="0.25">
      <c r="A36" t="s">
        <v>180</v>
      </c>
      <c r="B36">
        <v>1822.3400000000001</v>
      </c>
      <c r="C36" t="s">
        <v>130</v>
      </c>
      <c r="D36">
        <v>154</v>
      </c>
      <c r="E36">
        <v>172</v>
      </c>
      <c r="F36" t="s">
        <v>180</v>
      </c>
    </row>
    <row r="37" spans="1:6" x14ac:dyDescent="0.25">
      <c r="A37" t="s">
        <v>181</v>
      </c>
      <c r="B37">
        <v>3168</v>
      </c>
      <c r="C37" t="s">
        <v>269</v>
      </c>
      <c r="D37">
        <v>16</v>
      </c>
      <c r="E37">
        <v>9</v>
      </c>
      <c r="F37" t="s">
        <v>135</v>
      </c>
    </row>
    <row r="38" spans="1:6" x14ac:dyDescent="0.25">
      <c r="A38" t="s">
        <v>182</v>
      </c>
      <c r="B38">
        <v>3210.46</v>
      </c>
      <c r="C38" t="s">
        <v>138</v>
      </c>
      <c r="D38">
        <v>306</v>
      </c>
      <c r="E38">
        <v>5</v>
      </c>
      <c r="F38" t="s">
        <v>182</v>
      </c>
    </row>
    <row r="39" spans="1:6" x14ac:dyDescent="0.25">
      <c r="A39" t="s">
        <v>183</v>
      </c>
      <c r="B39">
        <v>3264</v>
      </c>
      <c r="C39" t="s">
        <v>138</v>
      </c>
      <c r="D39">
        <v>305</v>
      </c>
      <c r="E39">
        <v>5</v>
      </c>
      <c r="F39" t="s">
        <v>183</v>
      </c>
    </row>
    <row r="40" spans="1:6" x14ac:dyDescent="0.25">
      <c r="A40" t="s">
        <v>184</v>
      </c>
      <c r="B40">
        <v>2204.9899999999998</v>
      </c>
      <c r="C40" t="s">
        <v>138</v>
      </c>
      <c r="D40">
        <v>26</v>
      </c>
      <c r="E40">
        <v>5</v>
      </c>
      <c r="F40" t="s">
        <v>184</v>
      </c>
    </row>
    <row r="41" spans="1:6" x14ac:dyDescent="0.25">
      <c r="A41" t="s">
        <v>185</v>
      </c>
      <c r="B41">
        <v>3446.44</v>
      </c>
      <c r="C41" t="s">
        <v>138</v>
      </c>
      <c r="D41">
        <v>103</v>
      </c>
      <c r="E41">
        <v>5</v>
      </c>
      <c r="F41" t="s">
        <v>185</v>
      </c>
    </row>
    <row r="42" spans="1:6" x14ac:dyDescent="0.25">
      <c r="A42" t="s">
        <v>186</v>
      </c>
      <c r="B42">
        <v>3584.58</v>
      </c>
      <c r="C42" t="s">
        <v>270</v>
      </c>
      <c r="D42">
        <v>123</v>
      </c>
      <c r="E42">
        <v>175</v>
      </c>
      <c r="F42" t="s">
        <v>186</v>
      </c>
    </row>
    <row r="43" spans="1:6" x14ac:dyDescent="0.25">
      <c r="A43" t="s">
        <v>187</v>
      </c>
      <c r="B43">
        <v>3689.85</v>
      </c>
      <c r="C43" t="s">
        <v>132</v>
      </c>
      <c r="D43">
        <v>320</v>
      </c>
      <c r="E43">
        <v>160</v>
      </c>
      <c r="F43" t="s">
        <v>187</v>
      </c>
    </row>
    <row r="44" spans="1:6" x14ac:dyDescent="0.25">
      <c r="A44" t="s">
        <v>188</v>
      </c>
      <c r="B44">
        <v>3710.32</v>
      </c>
      <c r="C44" t="s">
        <v>130</v>
      </c>
      <c r="D44">
        <v>203</v>
      </c>
      <c r="E44">
        <v>172</v>
      </c>
      <c r="F44" t="s">
        <v>188</v>
      </c>
    </row>
    <row r="45" spans="1:6" x14ac:dyDescent="0.25">
      <c r="A45" t="s">
        <v>189</v>
      </c>
      <c r="B45">
        <v>3711.9</v>
      </c>
      <c r="C45" t="s">
        <v>138</v>
      </c>
      <c r="D45">
        <v>307</v>
      </c>
      <c r="E45">
        <v>5</v>
      </c>
      <c r="F45" t="e">
        <v>#N/A</v>
      </c>
    </row>
    <row r="46" spans="1:6" x14ac:dyDescent="0.25">
      <c r="A46" t="s">
        <v>190</v>
      </c>
      <c r="B46">
        <v>3780.15</v>
      </c>
      <c r="C46" t="s">
        <v>132</v>
      </c>
      <c r="D46">
        <v>356</v>
      </c>
      <c r="E46">
        <v>160</v>
      </c>
      <c r="F46" t="s">
        <v>190</v>
      </c>
    </row>
    <row r="47" spans="1:6" x14ac:dyDescent="0.25">
      <c r="A47" t="s">
        <v>191</v>
      </c>
      <c r="B47">
        <v>-948.23999999999978</v>
      </c>
      <c r="C47" t="s">
        <v>271</v>
      </c>
      <c r="D47">
        <v>299</v>
      </c>
      <c r="E47">
        <v>190</v>
      </c>
      <c r="F47" t="s">
        <v>191</v>
      </c>
    </row>
    <row r="48" spans="1:6" x14ac:dyDescent="0.25">
      <c r="A48" t="s">
        <v>192</v>
      </c>
      <c r="B48">
        <v>4882.5</v>
      </c>
      <c r="C48" t="s">
        <v>270</v>
      </c>
      <c r="D48">
        <v>23</v>
      </c>
      <c r="E48">
        <v>175</v>
      </c>
      <c r="F48" t="s">
        <v>192</v>
      </c>
    </row>
    <row r="49" spans="1:6" x14ac:dyDescent="0.25">
      <c r="A49" t="s">
        <v>193</v>
      </c>
      <c r="B49">
        <v>5436</v>
      </c>
      <c r="C49" t="s">
        <v>269</v>
      </c>
      <c r="D49">
        <v>156</v>
      </c>
      <c r="E49">
        <v>9</v>
      </c>
      <c r="F49" t="s">
        <v>136</v>
      </c>
    </row>
    <row r="50" spans="1:6" x14ac:dyDescent="0.25">
      <c r="A50" t="s">
        <v>194</v>
      </c>
      <c r="B50">
        <v>5524.6</v>
      </c>
      <c r="C50" t="s">
        <v>132</v>
      </c>
      <c r="D50">
        <v>358</v>
      </c>
      <c r="E50">
        <v>160</v>
      </c>
      <c r="F50" t="s">
        <v>137</v>
      </c>
    </row>
    <row r="51" spans="1:6" x14ac:dyDescent="0.25">
      <c r="A51" t="s">
        <v>195</v>
      </c>
      <c r="B51">
        <v>5705.76</v>
      </c>
      <c r="C51" t="s">
        <v>270</v>
      </c>
      <c r="D51">
        <v>251</v>
      </c>
      <c r="E51">
        <v>175</v>
      </c>
      <c r="F51" t="s">
        <v>195</v>
      </c>
    </row>
    <row r="52" spans="1:6" x14ac:dyDescent="0.25">
      <c r="A52" t="s">
        <v>196</v>
      </c>
      <c r="B52">
        <v>-0.3500000000003638</v>
      </c>
      <c r="C52" t="s">
        <v>132</v>
      </c>
      <c r="D52">
        <v>289</v>
      </c>
      <c r="E52">
        <v>160</v>
      </c>
      <c r="F52" t="s">
        <v>196</v>
      </c>
    </row>
    <row r="53" spans="1:6" x14ac:dyDescent="0.25">
      <c r="A53" t="s">
        <v>197</v>
      </c>
      <c r="B53">
        <v>0</v>
      </c>
      <c r="C53" t="s">
        <v>269</v>
      </c>
      <c r="D53">
        <v>287</v>
      </c>
      <c r="E53">
        <v>9</v>
      </c>
      <c r="F53" t="s">
        <v>197</v>
      </c>
    </row>
    <row r="54" spans="1:6" x14ac:dyDescent="0.25">
      <c r="A54" t="s">
        <v>198</v>
      </c>
      <c r="B54">
        <v>6100.5</v>
      </c>
      <c r="C54" t="s">
        <v>271</v>
      </c>
      <c r="D54">
        <v>292</v>
      </c>
      <c r="E54">
        <v>190</v>
      </c>
      <c r="F54" t="s">
        <v>198</v>
      </c>
    </row>
    <row r="55" spans="1:6" x14ac:dyDescent="0.25">
      <c r="A55" t="s">
        <v>199</v>
      </c>
      <c r="B55">
        <v>6229.55</v>
      </c>
      <c r="C55" t="s">
        <v>269</v>
      </c>
      <c r="D55">
        <v>73</v>
      </c>
      <c r="E55">
        <v>9</v>
      </c>
      <c r="F55" t="e">
        <v>#N/A</v>
      </c>
    </row>
    <row r="56" spans="1:6" x14ac:dyDescent="0.25">
      <c r="A56" t="s">
        <v>200</v>
      </c>
      <c r="B56">
        <v>6461.52</v>
      </c>
      <c r="C56" t="s">
        <v>130</v>
      </c>
      <c r="D56">
        <v>11</v>
      </c>
      <c r="E56">
        <v>172</v>
      </c>
      <c r="F56" t="s">
        <v>200</v>
      </c>
    </row>
    <row r="57" spans="1:6" x14ac:dyDescent="0.25">
      <c r="A57" t="s">
        <v>201</v>
      </c>
      <c r="B57">
        <v>6551.75</v>
      </c>
      <c r="C57" t="s">
        <v>141</v>
      </c>
      <c r="D57">
        <v>3</v>
      </c>
      <c r="E57">
        <v>158</v>
      </c>
      <c r="F57" t="s">
        <v>201</v>
      </c>
    </row>
    <row r="58" spans="1:6" x14ac:dyDescent="0.25">
      <c r="A58" t="s">
        <v>202</v>
      </c>
      <c r="B58">
        <v>3265.8599999999997</v>
      </c>
      <c r="C58" t="s">
        <v>269</v>
      </c>
      <c r="D58">
        <v>80</v>
      </c>
      <c r="E58">
        <v>9</v>
      </c>
      <c r="F58" t="s">
        <v>202</v>
      </c>
    </row>
    <row r="59" spans="1:6" x14ac:dyDescent="0.25">
      <c r="A59" t="s">
        <v>203</v>
      </c>
      <c r="B59">
        <v>7347.45</v>
      </c>
      <c r="C59" t="s">
        <v>141</v>
      </c>
      <c r="D59">
        <v>8</v>
      </c>
      <c r="E59">
        <v>158</v>
      </c>
      <c r="F59" t="s">
        <v>203</v>
      </c>
    </row>
    <row r="60" spans="1:6" x14ac:dyDescent="0.25">
      <c r="A60" t="s">
        <v>204</v>
      </c>
      <c r="B60">
        <v>7578.22</v>
      </c>
      <c r="C60" t="s">
        <v>130</v>
      </c>
      <c r="D60">
        <v>84</v>
      </c>
      <c r="E60">
        <v>172</v>
      </c>
      <c r="F60" t="s">
        <v>204</v>
      </c>
    </row>
    <row r="61" spans="1:6" x14ac:dyDescent="0.25">
      <c r="A61" t="s">
        <v>205</v>
      </c>
      <c r="B61">
        <v>7992.61</v>
      </c>
      <c r="C61" t="s">
        <v>132</v>
      </c>
      <c r="D61">
        <v>322</v>
      </c>
      <c r="E61">
        <v>160</v>
      </c>
      <c r="F61" t="s">
        <v>205</v>
      </c>
    </row>
    <row r="62" spans="1:6" x14ac:dyDescent="0.25">
      <c r="A62" t="s">
        <v>206</v>
      </c>
      <c r="B62">
        <v>8372.0499999999993</v>
      </c>
      <c r="C62" t="s">
        <v>138</v>
      </c>
      <c r="D62">
        <v>298</v>
      </c>
      <c r="E62">
        <v>5</v>
      </c>
      <c r="F62" t="s">
        <v>206</v>
      </c>
    </row>
    <row r="63" spans="1:6" x14ac:dyDescent="0.25">
      <c r="A63" t="s">
        <v>207</v>
      </c>
      <c r="B63">
        <v>8485.6</v>
      </c>
      <c r="C63" t="s">
        <v>138</v>
      </c>
      <c r="D63">
        <v>311</v>
      </c>
      <c r="E63">
        <v>5</v>
      </c>
      <c r="F63" t="s">
        <v>207</v>
      </c>
    </row>
    <row r="64" spans="1:6" x14ac:dyDescent="0.25">
      <c r="A64" t="s">
        <v>208</v>
      </c>
      <c r="B64">
        <v>-12426.59</v>
      </c>
      <c r="C64" t="s">
        <v>141</v>
      </c>
      <c r="D64">
        <v>72</v>
      </c>
      <c r="E64">
        <v>158</v>
      </c>
      <c r="F64" t="s">
        <v>208</v>
      </c>
    </row>
    <row r="65" spans="1:6" x14ac:dyDescent="0.25">
      <c r="A65" t="s">
        <v>209</v>
      </c>
      <c r="B65">
        <v>4548.8499999999995</v>
      </c>
      <c r="C65" t="s">
        <v>132</v>
      </c>
      <c r="D65">
        <v>317</v>
      </c>
      <c r="E65">
        <v>160</v>
      </c>
      <c r="F65" t="s">
        <v>209</v>
      </c>
    </row>
    <row r="66" spans="1:6" x14ac:dyDescent="0.25">
      <c r="A66" t="s">
        <v>210</v>
      </c>
      <c r="B66">
        <v>8839.9500000000007</v>
      </c>
      <c r="C66" t="s">
        <v>269</v>
      </c>
      <c r="D66">
        <v>31</v>
      </c>
      <c r="E66">
        <v>9</v>
      </c>
      <c r="F66" t="e">
        <v>#N/A</v>
      </c>
    </row>
    <row r="67" spans="1:6" x14ac:dyDescent="0.25">
      <c r="A67" t="s">
        <v>211</v>
      </c>
      <c r="B67">
        <v>8893.5</v>
      </c>
      <c r="C67" t="s">
        <v>270</v>
      </c>
      <c r="D67">
        <v>348</v>
      </c>
      <c r="E67">
        <v>175</v>
      </c>
      <c r="F67" t="s">
        <v>211</v>
      </c>
    </row>
    <row r="68" spans="1:6" x14ac:dyDescent="0.25">
      <c r="A68" t="s">
        <v>212</v>
      </c>
      <c r="B68">
        <v>9095.6299999999992</v>
      </c>
      <c r="C68" t="s">
        <v>132</v>
      </c>
      <c r="D68">
        <v>244</v>
      </c>
      <c r="E68">
        <v>160</v>
      </c>
      <c r="F68" t="s">
        <v>212</v>
      </c>
    </row>
    <row r="69" spans="1:6" x14ac:dyDescent="0.25">
      <c r="A69" t="s">
        <v>213</v>
      </c>
      <c r="B69">
        <v>9292.5</v>
      </c>
      <c r="C69" t="s">
        <v>271</v>
      </c>
      <c r="D69">
        <v>367</v>
      </c>
      <c r="E69">
        <v>190</v>
      </c>
      <c r="F69" t="s">
        <v>213</v>
      </c>
    </row>
    <row r="70" spans="1:6" x14ac:dyDescent="0.25">
      <c r="A70" t="s">
        <v>214</v>
      </c>
      <c r="B70">
        <v>9367.5499999999993</v>
      </c>
      <c r="C70" t="s">
        <v>273</v>
      </c>
      <c r="D70">
        <v>238</v>
      </c>
      <c r="E70">
        <v>3</v>
      </c>
      <c r="F70" t="s">
        <v>214</v>
      </c>
    </row>
    <row r="71" spans="1:6" x14ac:dyDescent="0.25">
      <c r="A71" t="s">
        <v>215</v>
      </c>
      <c r="B71">
        <v>9736.75</v>
      </c>
      <c r="C71" t="s">
        <v>138</v>
      </c>
      <c r="D71">
        <v>96</v>
      </c>
      <c r="E71">
        <v>5</v>
      </c>
      <c r="F71" t="s">
        <v>215</v>
      </c>
    </row>
    <row r="72" spans="1:6" x14ac:dyDescent="0.25">
      <c r="A72" t="s">
        <v>216</v>
      </c>
      <c r="B72">
        <v>0</v>
      </c>
      <c r="C72" t="s">
        <v>138</v>
      </c>
      <c r="D72">
        <v>131</v>
      </c>
      <c r="E72">
        <v>5</v>
      </c>
      <c r="F72" t="s">
        <v>216</v>
      </c>
    </row>
    <row r="73" spans="1:6" x14ac:dyDescent="0.25">
      <c r="A73" t="s">
        <v>217</v>
      </c>
      <c r="B73">
        <v>2777.9299999999994</v>
      </c>
      <c r="C73" t="s">
        <v>138</v>
      </c>
      <c r="D73">
        <v>1</v>
      </c>
      <c r="E73">
        <v>5</v>
      </c>
      <c r="F73" t="s">
        <v>217</v>
      </c>
    </row>
    <row r="74" spans="1:6" x14ac:dyDescent="0.25">
      <c r="A74" t="s">
        <v>218</v>
      </c>
      <c r="B74">
        <v>9999.43</v>
      </c>
      <c r="C74" t="s">
        <v>130</v>
      </c>
      <c r="D74">
        <v>54</v>
      </c>
      <c r="E74">
        <v>172</v>
      </c>
      <c r="F74" t="s">
        <v>218</v>
      </c>
    </row>
    <row r="75" spans="1:6" x14ac:dyDescent="0.25">
      <c r="A75" t="s">
        <v>219</v>
      </c>
      <c r="B75">
        <v>10000</v>
      </c>
      <c r="C75" t="s">
        <v>130</v>
      </c>
      <c r="D75">
        <v>21</v>
      </c>
      <c r="E75">
        <v>172</v>
      </c>
      <c r="F75" t="s">
        <v>219</v>
      </c>
    </row>
    <row r="76" spans="1:6" x14ac:dyDescent="0.25">
      <c r="A76" t="s">
        <v>220</v>
      </c>
      <c r="B76">
        <v>-28998.9</v>
      </c>
      <c r="C76" t="s">
        <v>138</v>
      </c>
      <c r="D76">
        <v>361</v>
      </c>
      <c r="E76">
        <v>5</v>
      </c>
      <c r="F76" t="s">
        <v>220</v>
      </c>
    </row>
    <row r="77" spans="1:6" x14ac:dyDescent="0.25">
      <c r="A77" t="s">
        <v>221</v>
      </c>
      <c r="B77">
        <v>11336.73</v>
      </c>
      <c r="C77" t="s">
        <v>138</v>
      </c>
      <c r="D77">
        <v>145</v>
      </c>
      <c r="E77">
        <v>5</v>
      </c>
      <c r="F77" t="s">
        <v>221</v>
      </c>
    </row>
    <row r="78" spans="1:6" x14ac:dyDescent="0.25">
      <c r="A78" t="s">
        <v>222</v>
      </c>
      <c r="B78">
        <v>11483.09</v>
      </c>
      <c r="C78" t="s">
        <v>130</v>
      </c>
      <c r="D78">
        <v>323</v>
      </c>
      <c r="E78">
        <v>172</v>
      </c>
      <c r="F78" t="e">
        <v>#N/A</v>
      </c>
    </row>
    <row r="79" spans="1:6" x14ac:dyDescent="0.25">
      <c r="A79" t="s">
        <v>223</v>
      </c>
      <c r="B79">
        <v>11692.1</v>
      </c>
      <c r="C79" t="s">
        <v>274</v>
      </c>
      <c r="D79">
        <v>277</v>
      </c>
      <c r="E79">
        <v>194</v>
      </c>
      <c r="F79" t="s">
        <v>223</v>
      </c>
    </row>
    <row r="80" spans="1:6" x14ac:dyDescent="0.25">
      <c r="A80" t="s">
        <v>224</v>
      </c>
      <c r="B80">
        <v>12270.63</v>
      </c>
      <c r="C80" t="s">
        <v>141</v>
      </c>
      <c r="D80">
        <v>110</v>
      </c>
      <c r="E80">
        <v>158</v>
      </c>
      <c r="F80" t="e">
        <v>#N/A</v>
      </c>
    </row>
    <row r="81" spans="1:6" x14ac:dyDescent="0.25">
      <c r="A81" t="s">
        <v>225</v>
      </c>
      <c r="B81">
        <v>12899.35</v>
      </c>
      <c r="C81" t="s">
        <v>130</v>
      </c>
      <c r="D81">
        <v>228</v>
      </c>
      <c r="E81">
        <v>172</v>
      </c>
      <c r="F81" t="s">
        <v>225</v>
      </c>
    </row>
    <row r="82" spans="1:6" x14ac:dyDescent="0.25">
      <c r="A82" t="s">
        <v>226</v>
      </c>
      <c r="B82">
        <v>13779</v>
      </c>
      <c r="C82" t="s">
        <v>130</v>
      </c>
      <c r="D82">
        <v>38</v>
      </c>
      <c r="E82">
        <v>172</v>
      </c>
      <c r="F82" t="s">
        <v>226</v>
      </c>
    </row>
    <row r="83" spans="1:6" x14ac:dyDescent="0.25">
      <c r="A83" t="s">
        <v>227</v>
      </c>
      <c r="B83">
        <v>14166</v>
      </c>
      <c r="C83" t="s">
        <v>271</v>
      </c>
      <c r="D83">
        <v>270</v>
      </c>
      <c r="E83">
        <v>190</v>
      </c>
      <c r="F83" t="s">
        <v>227</v>
      </c>
    </row>
    <row r="84" spans="1:6" x14ac:dyDescent="0.25">
      <c r="A84" t="s">
        <v>228</v>
      </c>
      <c r="B84">
        <v>15722.7</v>
      </c>
      <c r="C84" t="s">
        <v>271</v>
      </c>
      <c r="D84">
        <v>271</v>
      </c>
      <c r="E84">
        <v>190</v>
      </c>
      <c r="F84" t="s">
        <v>228</v>
      </c>
    </row>
    <row r="85" spans="1:6" x14ac:dyDescent="0.25">
      <c r="A85" t="s">
        <v>229</v>
      </c>
      <c r="B85">
        <v>8063.15</v>
      </c>
      <c r="C85" t="s">
        <v>132</v>
      </c>
      <c r="D85">
        <v>355</v>
      </c>
      <c r="E85">
        <v>160</v>
      </c>
      <c r="F85" t="s">
        <v>229</v>
      </c>
    </row>
    <row r="86" spans="1:6" x14ac:dyDescent="0.25">
      <c r="A86" t="s">
        <v>134</v>
      </c>
      <c r="B86">
        <v>15802.43</v>
      </c>
      <c r="C86" t="s">
        <v>130</v>
      </c>
      <c r="D86">
        <v>81</v>
      </c>
      <c r="E86">
        <v>172</v>
      </c>
      <c r="F86" t="s">
        <v>134</v>
      </c>
    </row>
    <row r="87" spans="1:6" x14ac:dyDescent="0.25">
      <c r="A87" t="s">
        <v>230</v>
      </c>
      <c r="B87">
        <v>16424.150000000001</v>
      </c>
      <c r="C87" t="s">
        <v>138</v>
      </c>
      <c r="D87">
        <v>257</v>
      </c>
      <c r="E87">
        <v>5</v>
      </c>
      <c r="F87" t="s">
        <v>139</v>
      </c>
    </row>
    <row r="88" spans="1:6" x14ac:dyDescent="0.25">
      <c r="A88" t="s">
        <v>231</v>
      </c>
      <c r="B88">
        <v>17128.5</v>
      </c>
      <c r="C88" t="s">
        <v>132</v>
      </c>
      <c r="D88">
        <v>364</v>
      </c>
      <c r="E88">
        <v>160</v>
      </c>
      <c r="F88" t="s">
        <v>140</v>
      </c>
    </row>
    <row r="89" spans="1:6" x14ac:dyDescent="0.25">
      <c r="A89" t="s">
        <v>232</v>
      </c>
      <c r="B89">
        <v>17399.099999999999</v>
      </c>
      <c r="C89" t="s">
        <v>130</v>
      </c>
      <c r="D89">
        <v>362</v>
      </c>
      <c r="E89">
        <v>172</v>
      </c>
      <c r="F89" t="e">
        <v>#N/A</v>
      </c>
    </row>
    <row r="90" spans="1:6" x14ac:dyDescent="0.25">
      <c r="A90" t="s">
        <v>233</v>
      </c>
      <c r="B90">
        <v>14829.54</v>
      </c>
      <c r="C90" t="s">
        <v>270</v>
      </c>
      <c r="D90">
        <v>284</v>
      </c>
      <c r="E90">
        <v>175</v>
      </c>
      <c r="F90" t="s">
        <v>233</v>
      </c>
    </row>
    <row r="91" spans="1:6" x14ac:dyDescent="0.25">
      <c r="A91" t="s">
        <v>234</v>
      </c>
      <c r="B91">
        <v>20400</v>
      </c>
      <c r="C91" t="s">
        <v>271</v>
      </c>
      <c r="D91">
        <v>19</v>
      </c>
      <c r="E91">
        <v>190</v>
      </c>
      <c r="F91" t="s">
        <v>234</v>
      </c>
    </row>
    <row r="92" spans="1:6" x14ac:dyDescent="0.25">
      <c r="A92" t="s">
        <v>235</v>
      </c>
      <c r="B92">
        <v>20605.91</v>
      </c>
      <c r="C92" t="s">
        <v>269</v>
      </c>
      <c r="D92">
        <v>153</v>
      </c>
      <c r="E92">
        <v>9</v>
      </c>
      <c r="F92" t="s">
        <v>235</v>
      </c>
    </row>
    <row r="93" spans="1:6" x14ac:dyDescent="0.25">
      <c r="A93" t="s">
        <v>236</v>
      </c>
      <c r="B93">
        <v>0</v>
      </c>
      <c r="C93" t="s">
        <v>132</v>
      </c>
      <c r="D93">
        <v>357</v>
      </c>
      <c r="E93">
        <v>160</v>
      </c>
      <c r="F93" t="s">
        <v>236</v>
      </c>
    </row>
    <row r="94" spans="1:6" x14ac:dyDescent="0.25">
      <c r="A94" t="s">
        <v>237</v>
      </c>
      <c r="B94">
        <v>23505.58</v>
      </c>
      <c r="C94" t="s">
        <v>270</v>
      </c>
      <c r="D94">
        <v>278</v>
      </c>
      <c r="E94">
        <v>175</v>
      </c>
      <c r="F94" t="s">
        <v>237</v>
      </c>
    </row>
    <row r="95" spans="1:6" x14ac:dyDescent="0.25">
      <c r="A95" t="s">
        <v>238</v>
      </c>
      <c r="B95">
        <v>23909.82</v>
      </c>
      <c r="C95" t="s">
        <v>141</v>
      </c>
      <c r="D95">
        <v>52</v>
      </c>
      <c r="E95">
        <v>158</v>
      </c>
      <c r="F95" t="s">
        <v>238</v>
      </c>
    </row>
    <row r="96" spans="1:6" x14ac:dyDescent="0.25">
      <c r="A96" t="s">
        <v>239</v>
      </c>
      <c r="B96">
        <v>24335.56</v>
      </c>
      <c r="C96" t="s">
        <v>269</v>
      </c>
      <c r="D96">
        <v>286</v>
      </c>
      <c r="E96">
        <v>9</v>
      </c>
      <c r="F96" t="s">
        <v>239</v>
      </c>
    </row>
    <row r="97" spans="1:6" x14ac:dyDescent="0.25">
      <c r="A97" t="s">
        <v>240</v>
      </c>
      <c r="B97">
        <v>11401.54</v>
      </c>
      <c r="C97" t="s">
        <v>141</v>
      </c>
      <c r="D97">
        <v>365</v>
      </c>
      <c r="E97">
        <v>158</v>
      </c>
      <c r="F97" t="s">
        <v>240</v>
      </c>
    </row>
    <row r="98" spans="1:6" x14ac:dyDescent="0.25">
      <c r="A98" t="s">
        <v>241</v>
      </c>
      <c r="B98">
        <v>26080</v>
      </c>
      <c r="C98" t="s">
        <v>271</v>
      </c>
      <c r="D98">
        <v>296</v>
      </c>
      <c r="E98">
        <v>190</v>
      </c>
      <c r="F98" t="s">
        <v>241</v>
      </c>
    </row>
    <row r="99" spans="1:6" x14ac:dyDescent="0.25">
      <c r="A99" t="s">
        <v>242</v>
      </c>
      <c r="B99">
        <v>26761.87</v>
      </c>
      <c r="C99" t="s">
        <v>138</v>
      </c>
      <c r="D99">
        <v>7</v>
      </c>
      <c r="E99">
        <v>5</v>
      </c>
      <c r="F99" t="s">
        <v>242</v>
      </c>
    </row>
    <row r="100" spans="1:6" x14ac:dyDescent="0.25">
      <c r="A100" t="s">
        <v>243</v>
      </c>
      <c r="B100">
        <v>16199.34</v>
      </c>
      <c r="C100" t="s">
        <v>270</v>
      </c>
      <c r="D100">
        <v>49</v>
      </c>
      <c r="E100">
        <v>175</v>
      </c>
      <c r="F100" t="s">
        <v>243</v>
      </c>
    </row>
    <row r="101" spans="1:6" x14ac:dyDescent="0.25">
      <c r="A101" t="s">
        <v>244</v>
      </c>
      <c r="B101">
        <v>7416.57</v>
      </c>
      <c r="C101" t="s">
        <v>141</v>
      </c>
      <c r="D101">
        <v>217</v>
      </c>
      <c r="E101">
        <v>158</v>
      </c>
      <c r="F101" t="s">
        <v>244</v>
      </c>
    </row>
    <row r="102" spans="1:6" x14ac:dyDescent="0.25">
      <c r="A102" t="s">
        <v>245</v>
      </c>
      <c r="B102">
        <v>28560</v>
      </c>
      <c r="C102" t="s">
        <v>271</v>
      </c>
      <c r="D102">
        <v>33</v>
      </c>
      <c r="E102">
        <v>190</v>
      </c>
      <c r="F102" t="s">
        <v>245</v>
      </c>
    </row>
    <row r="103" spans="1:6" x14ac:dyDescent="0.25">
      <c r="A103" t="s">
        <v>246</v>
      </c>
      <c r="B103">
        <v>28723.88</v>
      </c>
      <c r="C103" t="s">
        <v>138</v>
      </c>
      <c r="D103">
        <v>205</v>
      </c>
      <c r="E103">
        <v>5</v>
      </c>
      <c r="F103" t="s">
        <v>246</v>
      </c>
    </row>
    <row r="104" spans="1:6" x14ac:dyDescent="0.25">
      <c r="A104" t="s">
        <v>247</v>
      </c>
      <c r="B104">
        <v>28927.85</v>
      </c>
      <c r="C104" t="s">
        <v>274</v>
      </c>
      <c r="D104">
        <v>42</v>
      </c>
      <c r="E104">
        <v>194</v>
      </c>
      <c r="F104" t="s">
        <v>247</v>
      </c>
    </row>
    <row r="105" spans="1:6" x14ac:dyDescent="0.25">
      <c r="A105" t="s">
        <v>135</v>
      </c>
      <c r="B105">
        <v>30123.52</v>
      </c>
      <c r="C105" t="s">
        <v>269</v>
      </c>
      <c r="D105">
        <v>16</v>
      </c>
      <c r="E105">
        <v>9</v>
      </c>
      <c r="F105" t="s">
        <v>135</v>
      </c>
    </row>
    <row r="106" spans="1:6" x14ac:dyDescent="0.25">
      <c r="A106" t="s">
        <v>248</v>
      </c>
      <c r="B106">
        <v>34594.660000000003</v>
      </c>
      <c r="C106" t="s">
        <v>269</v>
      </c>
      <c r="D106">
        <v>30</v>
      </c>
      <c r="E106">
        <v>9</v>
      </c>
      <c r="F106" t="s">
        <v>248</v>
      </c>
    </row>
    <row r="107" spans="1:6" x14ac:dyDescent="0.25">
      <c r="A107" t="s">
        <v>249</v>
      </c>
      <c r="B107">
        <v>34765.760000000002</v>
      </c>
      <c r="C107" t="s">
        <v>270</v>
      </c>
      <c r="D107">
        <v>349</v>
      </c>
      <c r="E107">
        <v>175</v>
      </c>
      <c r="F107" t="s">
        <v>249</v>
      </c>
    </row>
    <row r="108" spans="1:6" x14ac:dyDescent="0.25">
      <c r="A108" t="s">
        <v>250</v>
      </c>
      <c r="B108">
        <v>4973.5199999999968</v>
      </c>
      <c r="C108" t="s">
        <v>138</v>
      </c>
      <c r="D108">
        <v>341</v>
      </c>
      <c r="E108">
        <v>5</v>
      </c>
      <c r="F108" t="s">
        <v>250</v>
      </c>
    </row>
    <row r="109" spans="1:6" x14ac:dyDescent="0.25">
      <c r="A109" t="s">
        <v>251</v>
      </c>
      <c r="B109">
        <v>-6456.4799999999959</v>
      </c>
      <c r="C109" t="s">
        <v>274</v>
      </c>
      <c r="D109">
        <v>18</v>
      </c>
      <c r="E109">
        <v>194</v>
      </c>
      <c r="F109" t="s">
        <v>251</v>
      </c>
    </row>
    <row r="110" spans="1:6" x14ac:dyDescent="0.25">
      <c r="A110" t="s">
        <v>252</v>
      </c>
      <c r="B110">
        <v>43398.47</v>
      </c>
      <c r="C110" t="s">
        <v>272</v>
      </c>
      <c r="D110">
        <v>15</v>
      </c>
      <c r="E110">
        <v>128</v>
      </c>
      <c r="F110" t="s">
        <v>252</v>
      </c>
    </row>
    <row r="111" spans="1:6" x14ac:dyDescent="0.25">
      <c r="A111" t="s">
        <v>253</v>
      </c>
      <c r="B111">
        <v>43819.11</v>
      </c>
      <c r="C111" t="s">
        <v>272</v>
      </c>
      <c r="D111">
        <v>259</v>
      </c>
      <c r="E111">
        <v>128</v>
      </c>
      <c r="F111" t="s">
        <v>253</v>
      </c>
    </row>
    <row r="112" spans="1:6" x14ac:dyDescent="0.25">
      <c r="A112" t="s">
        <v>254</v>
      </c>
      <c r="B112">
        <v>31241.15</v>
      </c>
      <c r="C112" t="s">
        <v>132</v>
      </c>
      <c r="D112">
        <v>290</v>
      </c>
      <c r="E112">
        <v>160</v>
      </c>
      <c r="F112" t="s">
        <v>254</v>
      </c>
    </row>
    <row r="113" spans="1:6" x14ac:dyDescent="0.25">
      <c r="A113" t="s">
        <v>255</v>
      </c>
      <c r="B113">
        <v>46535.33</v>
      </c>
      <c r="C113" t="s">
        <v>269</v>
      </c>
      <c r="D113">
        <v>366</v>
      </c>
      <c r="E113">
        <v>9</v>
      </c>
      <c r="F113" t="s">
        <v>255</v>
      </c>
    </row>
    <row r="114" spans="1:6" x14ac:dyDescent="0.25">
      <c r="A114" t="s">
        <v>256</v>
      </c>
      <c r="B114">
        <v>18531.88</v>
      </c>
      <c r="C114" t="s">
        <v>269</v>
      </c>
      <c r="D114">
        <v>29</v>
      </c>
      <c r="E114">
        <v>9</v>
      </c>
      <c r="F114" t="s">
        <v>256</v>
      </c>
    </row>
    <row r="115" spans="1:6" x14ac:dyDescent="0.25">
      <c r="A115" t="s">
        <v>257</v>
      </c>
      <c r="B115">
        <v>10408.120000000003</v>
      </c>
      <c r="C115" t="s">
        <v>132</v>
      </c>
      <c r="D115">
        <v>83</v>
      </c>
      <c r="E115">
        <v>160</v>
      </c>
      <c r="F115" t="s">
        <v>257</v>
      </c>
    </row>
    <row r="116" spans="1:6" x14ac:dyDescent="0.25">
      <c r="A116" t="s">
        <v>258</v>
      </c>
      <c r="B116">
        <v>35913.930000000008</v>
      </c>
      <c r="C116" t="s">
        <v>141</v>
      </c>
      <c r="D116">
        <v>91</v>
      </c>
      <c r="E116">
        <v>158</v>
      </c>
      <c r="F116" t="s">
        <v>258</v>
      </c>
    </row>
    <row r="117" spans="1:6" x14ac:dyDescent="0.25">
      <c r="A117" t="s">
        <v>259</v>
      </c>
      <c r="B117">
        <v>2940.4000000000015</v>
      </c>
      <c r="C117" t="s">
        <v>141</v>
      </c>
      <c r="D117">
        <v>264</v>
      </c>
      <c r="E117">
        <v>158</v>
      </c>
      <c r="F117" t="s">
        <v>259</v>
      </c>
    </row>
    <row r="118" spans="1:6" x14ac:dyDescent="0.25">
      <c r="A118" t="s">
        <v>260</v>
      </c>
      <c r="B118">
        <v>58523.960000000006</v>
      </c>
      <c r="C118" t="s">
        <v>130</v>
      </c>
      <c r="D118">
        <v>121</v>
      </c>
      <c r="E118">
        <v>172</v>
      </c>
      <c r="F118" t="s">
        <v>260</v>
      </c>
    </row>
    <row r="119" spans="1:6" x14ac:dyDescent="0.25">
      <c r="A119" t="s">
        <v>261</v>
      </c>
      <c r="B119">
        <v>52592.899999999994</v>
      </c>
      <c r="C119" t="s">
        <v>130</v>
      </c>
      <c r="D119">
        <v>32</v>
      </c>
      <c r="E119">
        <v>172</v>
      </c>
      <c r="F119" t="s">
        <v>261</v>
      </c>
    </row>
    <row r="120" spans="1:6" x14ac:dyDescent="0.25">
      <c r="A120" t="s">
        <v>262</v>
      </c>
      <c r="B120">
        <v>90577.510000000009</v>
      </c>
      <c r="C120" t="s">
        <v>269</v>
      </c>
      <c r="D120">
        <v>6</v>
      </c>
      <c r="E120">
        <v>9</v>
      </c>
      <c r="F120" t="s">
        <v>262</v>
      </c>
    </row>
    <row r="121" spans="1:6" x14ac:dyDescent="0.25">
      <c r="A121" t="s">
        <v>263</v>
      </c>
      <c r="B121">
        <v>118781.58</v>
      </c>
      <c r="C121" t="s">
        <v>272</v>
      </c>
      <c r="D121">
        <v>25</v>
      </c>
      <c r="E121">
        <v>128</v>
      </c>
      <c r="F121" t="s">
        <v>263</v>
      </c>
    </row>
    <row r="122" spans="1:6" x14ac:dyDescent="0.25">
      <c r="A122" t="s">
        <v>264</v>
      </c>
      <c r="B122">
        <v>138543.87</v>
      </c>
      <c r="C122" t="s">
        <v>274</v>
      </c>
      <c r="D122">
        <v>5</v>
      </c>
      <c r="E122">
        <v>194</v>
      </c>
      <c r="F122" t="s">
        <v>264</v>
      </c>
    </row>
    <row r="123" spans="1:6" x14ac:dyDescent="0.25">
      <c r="A123" t="s">
        <v>265</v>
      </c>
      <c r="B123">
        <v>153000.03</v>
      </c>
      <c r="C123" t="s">
        <v>269</v>
      </c>
      <c r="D123">
        <v>368</v>
      </c>
      <c r="E123">
        <v>9</v>
      </c>
      <c r="F123" t="e">
        <v>#N/A</v>
      </c>
    </row>
    <row r="124" spans="1:6" x14ac:dyDescent="0.25">
      <c r="A124" t="s">
        <v>266</v>
      </c>
      <c r="B124">
        <v>231178.62</v>
      </c>
      <c r="C124" t="s">
        <v>269</v>
      </c>
      <c r="D124">
        <v>22</v>
      </c>
      <c r="E124">
        <v>9</v>
      </c>
      <c r="F124" t="s">
        <v>266</v>
      </c>
    </row>
    <row r="125" spans="1:6" x14ac:dyDescent="0.25">
      <c r="A125" t="s">
        <v>267</v>
      </c>
      <c r="B125">
        <v>447426.03</v>
      </c>
      <c r="C125" t="s">
        <v>269</v>
      </c>
      <c r="D125">
        <v>369</v>
      </c>
      <c r="E125">
        <v>9</v>
      </c>
      <c r="F125" t="e">
        <v>#N/A</v>
      </c>
    </row>
    <row r="126" spans="1:6" x14ac:dyDescent="0.25">
      <c r="A126" t="s">
        <v>268</v>
      </c>
      <c r="B126">
        <v>718500.95</v>
      </c>
      <c r="C126" t="s">
        <v>274</v>
      </c>
      <c r="D126">
        <v>4</v>
      </c>
      <c r="E126">
        <v>194</v>
      </c>
      <c r="F126" t="s">
        <v>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sqref="A1:XFD1048576"/>
    </sheetView>
  </sheetViews>
  <sheetFormatPr defaultRowHeight="13.2" x14ac:dyDescent="0.25"/>
  <cols>
    <col min="1" max="1" width="56" customWidth="1"/>
    <col min="2" max="2" width="24.109375" customWidth="1"/>
    <col min="3" max="3" width="20.21875" bestFit="1" customWidth="1"/>
    <col min="4" max="5" width="16.5546875" customWidth="1"/>
    <col min="6" max="6" width="60.109375" bestFit="1" customWidth="1"/>
  </cols>
  <sheetData>
    <row r="1" spans="1:6" ht="21.9" customHeight="1" x14ac:dyDescent="0.25">
      <c r="A1" s="1" t="s">
        <v>0</v>
      </c>
      <c r="B1" s="2" t="s">
        <v>1</v>
      </c>
      <c r="C1" t="s">
        <v>127</v>
      </c>
      <c r="D1" t="s">
        <v>128</v>
      </c>
      <c r="E1" s="8" t="s">
        <v>142</v>
      </c>
      <c r="F1" t="s">
        <v>129</v>
      </c>
    </row>
    <row r="2" spans="1:6" ht="18" customHeight="1" x14ac:dyDescent="0.25">
      <c r="A2" s="3" t="s">
        <v>18</v>
      </c>
      <c r="B2" s="4">
        <v>-1.1000000000000227</v>
      </c>
      <c r="C2" t="str">
        <f>VLOOKUP(E2,'[1]Collection - Jan 2023'!$H:$I,2,0)</f>
        <v>Mohamed Farrag</v>
      </c>
      <c r="D2">
        <f>VLOOKUP(A2,'[1]Collection - Jan 2023'!$C:$D,2,0)</f>
        <v>39</v>
      </c>
      <c r="E2">
        <v>9</v>
      </c>
      <c r="F2" t="str">
        <f>VLOOKUP(A2,'[1]Collection - Jan 2023'!$C:$C,1,0)</f>
        <v>Neima Pharmacy (PDC)</v>
      </c>
    </row>
    <row r="3" spans="1:6" ht="17.399999999999999" customHeight="1" x14ac:dyDescent="0.25">
      <c r="A3" s="3" t="s">
        <v>45</v>
      </c>
      <c r="B3" s="4">
        <v>641.25</v>
      </c>
      <c r="C3" t="str">
        <f>VLOOKUP(E3,'[1]Collection - Jan 2023'!$H:$I,2,0)</f>
        <v>Majd Ghaloul</v>
      </c>
      <c r="D3">
        <f>VLOOKUP(A3,'[1]Collection - Jan 2023'!$C:$D,2,0)</f>
        <v>150</v>
      </c>
      <c r="E3">
        <v>175</v>
      </c>
      <c r="F3" t="str">
        <f>VLOOKUP(A3,'[1]Collection - Jan 2023'!$C:$C,1,0)</f>
        <v>Zahir Alkhad for Skincare (PDC)</v>
      </c>
    </row>
    <row r="4" spans="1:6" ht="17.399999999999999" customHeight="1" x14ac:dyDescent="0.25">
      <c r="A4" s="3" t="s">
        <v>63</v>
      </c>
      <c r="B4" s="4">
        <v>812.7</v>
      </c>
      <c r="C4" t="str">
        <f>VLOOKUP(E4,'[1]Collection - Jan 2023'!$H:$I,2,0)</f>
        <v>Shamshad</v>
      </c>
      <c r="D4" s="7">
        <v>158</v>
      </c>
      <c r="E4" s="7">
        <v>172</v>
      </c>
      <c r="F4" s="5" t="s">
        <v>131</v>
      </c>
    </row>
    <row r="5" spans="1:6" ht="18" customHeight="1" x14ac:dyDescent="0.25">
      <c r="A5" s="3" t="s">
        <v>115</v>
      </c>
      <c r="B5" s="4">
        <v>816</v>
      </c>
      <c r="C5" t="str">
        <f>VLOOKUP(E5,'[1]Collection - Jan 2023'!$H:$I,2,0)</f>
        <v>Ahmed Samir</v>
      </c>
      <c r="D5">
        <f>VLOOKUP(A5,'[1]Collection - Jan 2023'!$C:$D,2,0)</f>
        <v>94</v>
      </c>
      <c r="E5">
        <v>5</v>
      </c>
      <c r="F5" t="str">
        <f>VLOOKUP(A5,'[1]Collection - Jan 2023'!$C:$C,1,0)</f>
        <v>Specialized Medical Care Hospital</v>
      </c>
    </row>
    <row r="6" spans="1:6" ht="17.399999999999999" customHeight="1" x14ac:dyDescent="0.25">
      <c r="A6" s="3" t="s">
        <v>20</v>
      </c>
      <c r="B6" s="4">
        <v>829.54</v>
      </c>
      <c r="C6" t="str">
        <f>VLOOKUP(E6,'[1]Collection - Jan 2023'!$H:$I,2,0)</f>
        <v>Shamshad</v>
      </c>
      <c r="D6">
        <f>VLOOKUP(A6,'[1]Collection - Jan 2023'!$C:$D,2,0)</f>
        <v>351</v>
      </c>
      <c r="E6">
        <v>172</v>
      </c>
      <c r="F6" t="str">
        <f>VLOOKUP(A6,'[1]Collection - Jan 2023'!$C:$C,1,0)</f>
        <v>Najma Al Shifa Pharamcy LLC</v>
      </c>
    </row>
    <row r="7" spans="1:6" ht="17.399999999999999" customHeight="1" x14ac:dyDescent="0.25">
      <c r="A7" s="3" t="s">
        <v>84</v>
      </c>
      <c r="B7" s="4">
        <v>930.85</v>
      </c>
      <c r="C7" t="str">
        <f>VLOOKUP(E7,'[1]Collection - Jan 2023'!$H:$I,2,0)</f>
        <v>Ahmed Samir</v>
      </c>
      <c r="D7">
        <f>VLOOKUP(A7,'[1]Collection - Jan 2023'!$C:$D,2,0)</f>
        <v>297</v>
      </c>
      <c r="E7">
        <v>5</v>
      </c>
      <c r="F7" t="str">
        <f>VLOOKUP(A7,'[1]Collection - Jan 2023'!$C:$C,1,0)</f>
        <v>New Look Medical Center Pharmacy L.L.C</v>
      </c>
    </row>
    <row r="8" spans="1:6" ht="18" customHeight="1" x14ac:dyDescent="0.25">
      <c r="A8" s="3" t="s">
        <v>119</v>
      </c>
      <c r="B8" s="4">
        <v>992.25</v>
      </c>
      <c r="C8" t="str">
        <f>VLOOKUP(E8,'[1]Collection - Jan 2023'!$H:$I,2,0)</f>
        <v>Abdul Razzak Alshammat</v>
      </c>
      <c r="D8">
        <f>VLOOKUP(A8,'[1]Collection - Jan 2023'!$C:$D,2,0)</f>
        <v>197</v>
      </c>
      <c r="E8">
        <v>190</v>
      </c>
      <c r="F8" t="str">
        <f>VLOOKUP(A8,'[1]Collection - Jan 2023'!$C:$C,1,0)</f>
        <v>Belhoul Speciality Pharmacy (PDC)</v>
      </c>
    </row>
    <row r="9" spans="1:6" ht="18" customHeight="1" x14ac:dyDescent="0.25">
      <c r="A9" s="3" t="s">
        <v>85</v>
      </c>
      <c r="B9" s="4">
        <v>1058.4000000000001</v>
      </c>
      <c r="C9" t="str">
        <f>VLOOKUP(E9,'[1]Collection - Jan 2023'!$H:$I,2,0)</f>
        <v>Shafiq</v>
      </c>
      <c r="D9">
        <f>VLOOKUP(A9,'[1]Collection - Jan 2023'!$C:$D,2,0)</f>
        <v>300</v>
      </c>
      <c r="E9">
        <v>128</v>
      </c>
      <c r="F9" t="str">
        <f>VLOOKUP(A9,'[1]Collection - Jan 2023'!$C:$C,1,0)</f>
        <v>ISAPS Clinic (PDC)</v>
      </c>
    </row>
    <row r="10" spans="1:6" ht="18" customHeight="1" x14ac:dyDescent="0.25">
      <c r="A10" s="3" t="s">
        <v>43</v>
      </c>
      <c r="B10" s="4">
        <v>1110.52</v>
      </c>
      <c r="C10" t="str">
        <f>VLOOKUP(E10,'[1]Collection - Jan 2023'!$H:$I,2,0)</f>
        <v>Shamshad</v>
      </c>
      <c r="D10">
        <f>VLOOKUP(A10,'[1]Collection - Jan 2023'!$C:$D,2,0)</f>
        <v>195</v>
      </c>
      <c r="E10">
        <v>172</v>
      </c>
      <c r="F10" t="str">
        <f>VLOOKUP(A10,'[1]Collection - Jan 2023'!$C:$C,1,0)</f>
        <v>Al Farahidi Pharmacy</v>
      </c>
    </row>
    <row r="11" spans="1:6" ht="17.399999999999999" customHeight="1" x14ac:dyDescent="0.25">
      <c r="A11" s="3" t="s">
        <v>95</v>
      </c>
      <c r="B11" s="4">
        <v>-0.36999999999989086</v>
      </c>
      <c r="C11" t="str">
        <f>VLOOKUP(E11,'[1]Collection - Jan 2023'!$H:$I,2,0)</f>
        <v>Abdul Razzak Alshammat</v>
      </c>
      <c r="D11">
        <f>VLOOKUP(A11,'[1]Collection - Jan 2023'!$C:$D,2,0)</f>
        <v>329</v>
      </c>
      <c r="E11">
        <v>190</v>
      </c>
      <c r="F11" t="str">
        <f>VLOOKUP(A11,'[1]Collection - Jan 2023'!$C:$C,1,0)</f>
        <v>HEALTH AVENUE POLYCLINICS (PDC)</v>
      </c>
    </row>
    <row r="12" spans="1:6" ht="17.399999999999999" customHeight="1" x14ac:dyDescent="0.25">
      <c r="A12" s="3" t="s">
        <v>22</v>
      </c>
      <c r="B12" s="4">
        <v>-750.5</v>
      </c>
      <c r="C12" t="str">
        <f>VLOOKUP(E12,'[1]Collection - Jan 2023'!$H:$I,2,0)</f>
        <v>Majd Ghaloul</v>
      </c>
      <c r="D12">
        <f>VLOOKUP(A12,'[1]Collection - Jan 2023'!$C:$D,2,0)</f>
        <v>140</v>
      </c>
      <c r="E12">
        <v>175</v>
      </c>
      <c r="F12" t="str">
        <f>VLOOKUP(A12,'[1]Collection - Jan 2023'!$C:$C,1,0)</f>
        <v>Al Nahrain Specialist Medical Center</v>
      </c>
    </row>
    <row r="13" spans="1:6" ht="18" customHeight="1" x14ac:dyDescent="0.25">
      <c r="A13" s="3" t="s">
        <v>80</v>
      </c>
      <c r="B13" s="4">
        <v>1200.45</v>
      </c>
      <c r="C13" t="str">
        <f>VLOOKUP(E13,'[1]Collection - Jan 2023'!$H:$I,2,0)</f>
        <v>Abdul Razzak Alshammat</v>
      </c>
      <c r="D13">
        <f>VLOOKUP(A13,'[1]Collection - Jan 2023'!$C:$D,2,0)</f>
        <v>319</v>
      </c>
      <c r="E13">
        <v>190</v>
      </c>
      <c r="F13" t="str">
        <f>VLOOKUP(A13,'[1]Collection - Jan 2023'!$C:$C,1,0)</f>
        <v>Dr Dana Diet Clinic FZ- LLC</v>
      </c>
    </row>
    <row r="14" spans="1:6" ht="17.399999999999999" customHeight="1" x14ac:dyDescent="0.25">
      <c r="A14" s="3" t="s">
        <v>21</v>
      </c>
      <c r="B14" s="4">
        <v>-1967.25</v>
      </c>
      <c r="C14" t="str">
        <f>VLOOKUP(E14,'[1]Collection - Jan 2023'!$H:$I,2,0)</f>
        <v>Husam</v>
      </c>
      <c r="D14" s="6">
        <v>347</v>
      </c>
      <c r="E14" s="6">
        <v>158</v>
      </c>
      <c r="F14" t="e">
        <f>VLOOKUP(A14,'[1]Collection - Jan 2023'!$C:$C,1,0)</f>
        <v>#N/A</v>
      </c>
    </row>
    <row r="15" spans="1:6" ht="17.399999999999999" customHeight="1" x14ac:dyDescent="0.25">
      <c r="A15" s="3" t="s">
        <v>126</v>
      </c>
      <c r="B15" s="4">
        <v>1372.53</v>
      </c>
      <c r="C15" t="str">
        <f>VLOOKUP(E15,'[1]Collection - Jan 2023'!$H:$I,2,0)</f>
        <v>Majd Ghaloul</v>
      </c>
      <c r="D15">
        <f>VLOOKUP(A15,'[1]Collection - Jan 2023'!$C:$D,2,0)</f>
        <v>189</v>
      </c>
      <c r="E15">
        <v>175</v>
      </c>
      <c r="F15" t="str">
        <f>VLOOKUP(A15,'[1]Collection - Jan 2023'!$C:$C,1,0)</f>
        <v>Oriana Pharmacy (PDC)</v>
      </c>
    </row>
    <row r="16" spans="1:6" ht="18" customHeight="1" x14ac:dyDescent="0.25">
      <c r="A16" s="3" t="s">
        <v>66</v>
      </c>
      <c r="B16" s="4">
        <v>1561.88</v>
      </c>
      <c r="C16" t="str">
        <f>VLOOKUP(E16,'[1]Collection - Jan 2023'!$H:$I,2,0)</f>
        <v>Abdul Razzak Alshammat</v>
      </c>
      <c r="D16">
        <v>127</v>
      </c>
      <c r="E16">
        <v>190</v>
      </c>
      <c r="F16" t="e">
        <f>VLOOKUP(A16,'[1]Collection - Jan 2023'!$C:$C,1,0)</f>
        <v>#N/A</v>
      </c>
    </row>
    <row r="17" spans="1:6" ht="18" customHeight="1" x14ac:dyDescent="0.25">
      <c r="A17" s="3" t="s">
        <v>17</v>
      </c>
      <c r="B17" s="4">
        <v>9.9999999999909051E-3</v>
      </c>
      <c r="C17" t="str">
        <f>VLOOKUP(E17,'[1]Collection - Jan 2023'!$H:$I,2,0)</f>
        <v>Shamshad</v>
      </c>
      <c r="D17">
        <f>VLOOKUP(A17,'[1]Collection - Jan 2023'!$C:$D,2,0)</f>
        <v>354</v>
      </c>
      <c r="E17">
        <v>172</v>
      </c>
      <c r="F17" t="str">
        <f>VLOOKUP(A17,'[1]Collection - Jan 2023'!$C:$C,1,0)</f>
        <v>HEALTH CURE PHARMACY (PDC)</v>
      </c>
    </row>
    <row r="18" spans="1:6" ht="17.399999999999999" customHeight="1" x14ac:dyDescent="0.25">
      <c r="A18" s="3" t="s">
        <v>74</v>
      </c>
      <c r="B18" s="4">
        <v>2123.63</v>
      </c>
      <c r="C18" t="str">
        <f>VLOOKUP(E18,'[1]Collection - Jan 2023'!$H:$I,2,0)</f>
        <v>Abdul Razzak Alshammat</v>
      </c>
      <c r="D18">
        <f>VLOOKUP(A18,'[1]Collection - Jan 2023'!$C:$D,2,0)</f>
        <v>241</v>
      </c>
      <c r="E18">
        <v>190</v>
      </c>
      <c r="F18" t="str">
        <f>VLOOKUP(A18,'[1]Collection - Jan 2023'!$C:$C,1,0)</f>
        <v>Charme Day Surgery Center LLC</v>
      </c>
    </row>
    <row r="19" spans="1:6" ht="17.25" customHeight="1" x14ac:dyDescent="0.25">
      <c r="A19" s="3" t="s">
        <v>76</v>
      </c>
      <c r="B19" s="4">
        <v>2138.5</v>
      </c>
      <c r="C19" t="str">
        <f>VLOOKUP(E19,'[1]Collection - Jan 2023'!$H:$I,2,0)</f>
        <v>Abdul Razzak Alshammat</v>
      </c>
      <c r="D19">
        <f>VLOOKUP(A19,'[1]Collection - Jan 2023'!$C:$D,2,0)</f>
        <v>77</v>
      </c>
      <c r="E19">
        <v>190</v>
      </c>
      <c r="F19" t="str">
        <f>VLOOKUP(A19,'[1]Collection - Jan 2023'!$C:$C,1,0)</f>
        <v>PRIME MEDICAL STORE L.L.C</v>
      </c>
    </row>
    <row r="20" spans="1:6" ht="17.25" customHeight="1" x14ac:dyDescent="0.25">
      <c r="A20" s="3" t="s">
        <v>70</v>
      </c>
      <c r="B20" s="4">
        <v>0</v>
      </c>
      <c r="C20" t="str">
        <f>VLOOKUP(E20,'[1]Collection - Jan 2023'!$H:$I,2,0)</f>
        <v>Majd Ghaloul</v>
      </c>
      <c r="D20">
        <f>VLOOKUP(A20,'[1]Collection - Jan 2023'!$C:$D,2,0)</f>
        <v>363</v>
      </c>
      <c r="E20">
        <v>175</v>
      </c>
      <c r="F20" t="str">
        <f>VLOOKUP(A20,'[1]Collection - Jan 2023'!$C:$C,1,0)</f>
        <v>Karima Medical Centre (PDC)</v>
      </c>
    </row>
    <row r="21" spans="1:6" ht="17.399999999999999" customHeight="1" x14ac:dyDescent="0.25">
      <c r="A21" s="3" t="s">
        <v>100</v>
      </c>
      <c r="B21" s="4">
        <v>2215.7399999999998</v>
      </c>
      <c r="C21" t="str">
        <f>VLOOKUP(E21,'[1]Collection - Jan 2023'!$H:$I,2,0)</f>
        <v>Majd Ghaloul</v>
      </c>
      <c r="D21">
        <f>VLOOKUP(A21,'[1]Collection - Jan 2023'!$C:$D,2,0)</f>
        <v>242</v>
      </c>
      <c r="E21">
        <v>175</v>
      </c>
      <c r="F21" t="str">
        <f>VLOOKUP(A21,'[1]Collection - Jan 2023'!$C:$C,1,0)</f>
        <v>Al Meead Dermatology Clinic LLC (PDC)</v>
      </c>
    </row>
    <row r="22" spans="1:6" ht="17.399999999999999" customHeight="1" x14ac:dyDescent="0.25">
      <c r="A22" s="3" t="s">
        <v>48</v>
      </c>
      <c r="B22" s="4">
        <v>2269.2199999999998</v>
      </c>
      <c r="C22" t="str">
        <f>VLOOKUP(E22,'[1]Collection - Jan 2023'!$H:$I,2,0)</f>
        <v>Shamshad</v>
      </c>
      <c r="D22">
        <v>126</v>
      </c>
      <c r="E22">
        <v>172</v>
      </c>
      <c r="F22" t="e">
        <f>VLOOKUP(A22,'[1]Collection - Jan 2023'!$C:$C,1,0)</f>
        <v>#N/A</v>
      </c>
    </row>
    <row r="23" spans="1:6" ht="17.25" customHeight="1" x14ac:dyDescent="0.25">
      <c r="A23" s="3" t="s">
        <v>82</v>
      </c>
      <c r="B23" s="4">
        <v>2304.7600000000002</v>
      </c>
      <c r="C23" t="str">
        <f>VLOOKUP(E23,'[1]Collection - Jan 2023'!$H:$I,2,0)</f>
        <v>Ahmed Samir</v>
      </c>
      <c r="D23">
        <f>VLOOKUP(A23,'[1]Collection - Jan 2023'!$C:$D,2,0)</f>
        <v>331</v>
      </c>
      <c r="E23">
        <v>5</v>
      </c>
      <c r="F23" t="str">
        <f>VLOOKUP(A23,'[1]Collection - Jan 2023'!$C:$C,1,0)</f>
        <v>AL TAJ PHARMACY (PDC)</v>
      </c>
    </row>
    <row r="24" spans="1:6" ht="17.399999999999999" customHeight="1" x14ac:dyDescent="0.25">
      <c r="A24" s="3" t="s">
        <v>2</v>
      </c>
      <c r="B24" s="4">
        <v>2309.58</v>
      </c>
      <c r="C24" t="str">
        <f>VLOOKUP(E24,'[1]Collection - Jan 2023'!$H:$I,2,0)</f>
        <v>Majd Ghaloul</v>
      </c>
      <c r="D24">
        <f>VLOOKUP(A24,'[1]Collection - Jan 2023'!$C:$D,2,0)</f>
        <v>67</v>
      </c>
      <c r="E24">
        <v>175</v>
      </c>
      <c r="F24" t="str">
        <f>VLOOKUP(A24,'[1]Collection - Jan 2023'!$C:$C,1,0)</f>
        <v>Derma Dent Medical center (Cash)</v>
      </c>
    </row>
    <row r="25" spans="1:6" ht="18" customHeight="1" x14ac:dyDescent="0.25">
      <c r="A25" s="3" t="s">
        <v>94</v>
      </c>
      <c r="B25" s="4">
        <v>2311.4</v>
      </c>
      <c r="C25" t="str">
        <f>VLOOKUP(E25,'[1]Collection - Jan 2023'!$H:$I,2,0)</f>
        <v>Ahmed Alshawish</v>
      </c>
      <c r="D25" s="7">
        <v>334</v>
      </c>
      <c r="E25" s="7">
        <v>160</v>
      </c>
      <c r="F25" s="5" t="s">
        <v>133</v>
      </c>
    </row>
    <row r="26" spans="1:6" ht="17.399999999999999" customHeight="1" x14ac:dyDescent="0.25">
      <c r="A26" s="3" t="s">
        <v>32</v>
      </c>
      <c r="B26" s="4">
        <v>2400</v>
      </c>
      <c r="C26" t="str">
        <f>VLOOKUP(E26,'[1]Collection - Jan 2023'!$H:$I,2,0)</f>
        <v>Mohamed Farrag</v>
      </c>
      <c r="D26">
        <f>VLOOKUP(A26,'[1]Collection - Jan 2023'!$C:$D,2,0)</f>
        <v>74</v>
      </c>
      <c r="E26">
        <v>9</v>
      </c>
      <c r="F26" t="str">
        <f>VLOOKUP(A26,'[1]Collection - Jan 2023'!$C:$C,1,0)</f>
        <v>Tabarak Pharmacy</v>
      </c>
    </row>
    <row r="27" spans="1:6" ht="17.399999999999999" customHeight="1" x14ac:dyDescent="0.25">
      <c r="A27" s="3" t="s">
        <v>52</v>
      </c>
      <c r="B27" s="4">
        <v>2556</v>
      </c>
      <c r="C27" t="str">
        <f>VLOOKUP(E27,'[1]Collection - Jan 2023'!$H:$I,2,0)</f>
        <v>Shamshad</v>
      </c>
      <c r="D27">
        <f>VLOOKUP(A27,'[1]Collection - Jan 2023'!$C:$D,2,0)</f>
        <v>220</v>
      </c>
      <c r="E27">
        <v>172</v>
      </c>
      <c r="F27" t="str">
        <f>VLOOKUP(A27,'[1]Collection - Jan 2023'!$C:$C,1,0)</f>
        <v>Marhaba Pharmacy</v>
      </c>
    </row>
    <row r="28" spans="1:6" ht="18" customHeight="1" x14ac:dyDescent="0.25">
      <c r="A28" s="3" t="s">
        <v>36</v>
      </c>
      <c r="B28" s="4">
        <v>0</v>
      </c>
      <c r="C28" t="str">
        <f>VLOOKUP(E28,'[1]Collection - Jan 2023'!$H:$I,2,0)</f>
        <v>Ahmed Samir</v>
      </c>
      <c r="D28">
        <f>VLOOKUP(A28,'[1]Collection - Jan 2023'!$C:$D,2,0)</f>
        <v>104</v>
      </c>
      <c r="E28">
        <v>5</v>
      </c>
      <c r="F28" t="str">
        <f>VLOOKUP(A28,'[1]Collection - Jan 2023'!$C:$C,1,0)</f>
        <v>Lan Caster Pharmacy (PDC)</v>
      </c>
    </row>
    <row r="29" spans="1:6" ht="18" customHeight="1" x14ac:dyDescent="0.25">
      <c r="A29" s="3" t="s">
        <v>38</v>
      </c>
      <c r="B29" s="4">
        <v>2600.4299999999998</v>
      </c>
      <c r="C29" t="str">
        <f>VLOOKUP(E29,'[1]Collection - Jan 2023'!$H:$I,2,0)</f>
        <v>Shamshad</v>
      </c>
      <c r="D29">
        <f>VLOOKUP(A29,'[1]Collection - Jan 2023'!$C:$D,2,0)</f>
        <v>125</v>
      </c>
      <c r="E29">
        <v>172</v>
      </c>
      <c r="F29" t="str">
        <f>VLOOKUP(A29,'[1]Collection - Jan 2023'!$C:$C,1,0)</f>
        <v>SAFAA AL MADAM PHARMACY (PDC)</v>
      </c>
    </row>
    <row r="30" spans="1:6" ht="17.399999999999999" customHeight="1" x14ac:dyDescent="0.25">
      <c r="A30" s="3" t="s">
        <v>65</v>
      </c>
      <c r="B30" s="4">
        <v>2651.67</v>
      </c>
      <c r="C30" t="str">
        <f>VLOOKUP(E30,'[1]Collection - Jan 2023'!$H:$I,2,0)</f>
        <v>Shafiq</v>
      </c>
      <c r="D30">
        <f>VLOOKUP(A30,'[1]Collection - Jan 2023'!$C:$D,2,0)</f>
        <v>66</v>
      </c>
      <c r="E30">
        <v>128</v>
      </c>
      <c r="F30" t="str">
        <f>VLOOKUP(A30,'[1]Collection - Jan 2023'!$C:$C,1,0)</f>
        <v>Life Group (PDC)</v>
      </c>
    </row>
    <row r="31" spans="1:6" ht="17.25" customHeight="1" x14ac:dyDescent="0.25">
      <c r="A31" s="3" t="s">
        <v>112</v>
      </c>
      <c r="B31" s="4">
        <v>2705.63</v>
      </c>
      <c r="C31" t="str">
        <f>VLOOKUP(E31,'[1]Collection - Jan 2023'!$H:$I,2,0)</f>
        <v>Shamshad</v>
      </c>
      <c r="D31" s="7">
        <v>81</v>
      </c>
      <c r="E31" s="7">
        <v>172</v>
      </c>
      <c r="F31" s="5" t="s">
        <v>134</v>
      </c>
    </row>
    <row r="32" spans="1:6" ht="17.399999999999999" customHeight="1" x14ac:dyDescent="0.25">
      <c r="A32" s="3" t="s">
        <v>12</v>
      </c>
      <c r="B32" s="4">
        <v>2835</v>
      </c>
      <c r="C32" t="str">
        <f>VLOOKUP(E32,'[1]Collection - Jan 2023'!$H:$I,2,0)</f>
        <v>Ahmed Alshawish</v>
      </c>
      <c r="D32">
        <v>291</v>
      </c>
      <c r="E32">
        <v>160</v>
      </c>
    </row>
    <row r="33" spans="1:6" ht="18" customHeight="1" x14ac:dyDescent="0.25">
      <c r="A33" s="3" t="s">
        <v>16</v>
      </c>
      <c r="B33" s="4">
        <v>2856</v>
      </c>
      <c r="C33" t="str">
        <f>VLOOKUP(E33,'[1]Collection - Jan 2023'!$H:$I,2,0)</f>
        <v>Majd Ghaloul</v>
      </c>
      <c r="D33">
        <f>VLOOKUP(A33,'[1]Collection - Jan 2023'!$C:$D,2,0)</f>
        <v>333</v>
      </c>
      <c r="E33">
        <v>175</v>
      </c>
      <c r="F33" t="str">
        <f>VLOOKUP(A33,'[1]Collection - Jan 2023'!$C:$C,1,0)</f>
        <v>Al Dar Pharmacy(Khorfakkan)</v>
      </c>
    </row>
    <row r="34" spans="1:6" ht="18" customHeight="1" x14ac:dyDescent="0.25">
      <c r="A34" s="3" t="s">
        <v>47</v>
      </c>
      <c r="B34" s="4">
        <v>2857.34</v>
      </c>
      <c r="C34" t="str">
        <f>VLOOKUP(E34,'[1]Collection - Jan 2023'!$H:$I,2,0)</f>
        <v>Husam</v>
      </c>
      <c r="D34">
        <f>VLOOKUP(A34,'[1]Collection - Jan 2023'!$C:$D,2,0)</f>
        <v>107</v>
      </c>
      <c r="E34">
        <v>158</v>
      </c>
      <c r="F34" t="str">
        <f>VLOOKUP(A34,'[1]Collection - Jan 2023'!$C:$C,1,0)</f>
        <v>Al Zaytoon Pharmacy (PDC)</v>
      </c>
    </row>
    <row r="35" spans="1:6" ht="18" customHeight="1" x14ac:dyDescent="0.25">
      <c r="A35" s="3" t="s">
        <v>57</v>
      </c>
      <c r="B35" s="4">
        <v>2205.38</v>
      </c>
      <c r="C35" t="str">
        <f>VLOOKUP(E35,'[1]Collection - Jan 2023'!$H:$I,2,0)</f>
        <v>Shamshad</v>
      </c>
      <c r="D35">
        <f>VLOOKUP(A35,'[1]Collection - Jan 2023'!$C:$D,2,0)</f>
        <v>188</v>
      </c>
      <c r="E35">
        <v>172</v>
      </c>
      <c r="F35" t="str">
        <f>VLOOKUP(A35,'[1]Collection - Jan 2023'!$C:$C,1,0)</f>
        <v>Noor Al Haram Pharmacy</v>
      </c>
    </row>
    <row r="36" spans="1:6" ht="18" customHeight="1" x14ac:dyDescent="0.25">
      <c r="A36" s="3" t="s">
        <v>58</v>
      </c>
      <c r="B36" s="4">
        <v>1822.3400000000001</v>
      </c>
      <c r="C36" t="str">
        <f>VLOOKUP(E36,'[1]Collection - Jan 2023'!$H:$I,2,0)</f>
        <v>Shamshad</v>
      </c>
      <c r="D36">
        <f>VLOOKUP(A36,'[1]Collection - Jan 2023'!$C:$D,2,0)</f>
        <v>154</v>
      </c>
      <c r="E36">
        <v>172</v>
      </c>
      <c r="F36" t="str">
        <f>VLOOKUP(A36,'[1]Collection - Jan 2023'!$C:$C,1,0)</f>
        <v>DAR AL HARAM PHARMACY LLC</v>
      </c>
    </row>
    <row r="37" spans="1:6" ht="17.399999999999999" customHeight="1" x14ac:dyDescent="0.25">
      <c r="A37" s="3" t="s">
        <v>108</v>
      </c>
      <c r="B37" s="4">
        <v>3168</v>
      </c>
      <c r="C37" t="str">
        <f>VLOOKUP(E37,'[1]Collection - Jan 2023'!$H:$I,2,0)</f>
        <v>Mohamed Farrag</v>
      </c>
      <c r="D37" s="7">
        <v>16</v>
      </c>
      <c r="E37" s="7">
        <v>9</v>
      </c>
      <c r="F37" s="5" t="s">
        <v>135</v>
      </c>
    </row>
    <row r="38" spans="1:6" ht="17.399999999999999" customHeight="1" x14ac:dyDescent="0.25">
      <c r="A38" s="3" t="s">
        <v>78</v>
      </c>
      <c r="B38" s="4">
        <v>3210.46</v>
      </c>
      <c r="C38" t="str">
        <f>VLOOKUP(E38,'[1]Collection - Jan 2023'!$H:$I,2,0)</f>
        <v>Ahmed Samir</v>
      </c>
      <c r="D38">
        <f>VLOOKUP(A38,'[1]Collection - Jan 2023'!$C:$D,2,0)</f>
        <v>306</v>
      </c>
      <c r="E38">
        <v>5</v>
      </c>
      <c r="F38" t="str">
        <f>VLOOKUP(A38,'[1]Collection - Jan 2023'!$C:$C,1,0)</f>
        <v>BASEEM PHARMACY LLC</v>
      </c>
    </row>
    <row r="39" spans="1:6" ht="18" customHeight="1" x14ac:dyDescent="0.25">
      <c r="A39" s="3" t="s">
        <v>110</v>
      </c>
      <c r="B39" s="4">
        <v>3264</v>
      </c>
      <c r="C39" t="str">
        <f>VLOOKUP(E39,'[1]Collection - Jan 2023'!$H:$I,2,0)</f>
        <v>Ahmed Samir</v>
      </c>
      <c r="D39">
        <f>VLOOKUP(A39,'[1]Collection - Jan 2023'!$C:$D,2,0)</f>
        <v>305</v>
      </c>
      <c r="E39">
        <v>5</v>
      </c>
      <c r="F39" t="str">
        <f>VLOOKUP(A39,'[1]Collection - Jan 2023'!$C:$C,1,0)</f>
        <v>HEALTH LINE PHARMACY LLC (PDC)</v>
      </c>
    </row>
    <row r="40" spans="1:6" ht="18" customHeight="1" x14ac:dyDescent="0.25">
      <c r="A40" s="3" t="s">
        <v>29</v>
      </c>
      <c r="B40" s="4">
        <v>2204.9899999999998</v>
      </c>
      <c r="C40" t="str">
        <f>VLOOKUP(E40,'[1]Collection - Jan 2023'!$H:$I,2,0)</f>
        <v>Ahmed Samir</v>
      </c>
      <c r="D40">
        <f>VLOOKUP(A40,'[1]Collection - Jan 2023'!$C:$D,2,0)</f>
        <v>26</v>
      </c>
      <c r="E40">
        <v>5</v>
      </c>
      <c r="F40" t="str">
        <f>VLOOKUP(A40,'[1]Collection - Jan 2023'!$C:$C,1,0)</f>
        <v>Doctor Sherif Mattar Pharmacy L.L.C</v>
      </c>
    </row>
    <row r="41" spans="1:6" ht="18" customHeight="1" x14ac:dyDescent="0.25">
      <c r="A41" s="3" t="s">
        <v>33</v>
      </c>
      <c r="B41" s="4">
        <v>3446.44</v>
      </c>
      <c r="C41" t="str">
        <f>VLOOKUP(E41,'[1]Collection - Jan 2023'!$H:$I,2,0)</f>
        <v>Ahmed Samir</v>
      </c>
      <c r="D41">
        <f>VLOOKUP(A41,'[1]Collection - Jan 2023'!$C:$D,2,0)</f>
        <v>103</v>
      </c>
      <c r="E41">
        <v>5</v>
      </c>
      <c r="F41" t="str">
        <f>VLOOKUP(A41,'[1]Collection - Jan 2023'!$C:$C,1,0)</f>
        <v>Land Mark Pharmacy</v>
      </c>
    </row>
    <row r="42" spans="1:6" ht="17.399999999999999" customHeight="1" x14ac:dyDescent="0.25">
      <c r="A42" s="3" t="s">
        <v>55</v>
      </c>
      <c r="B42" s="4">
        <v>3584.58</v>
      </c>
      <c r="C42" t="str">
        <f>VLOOKUP(E42,'[1]Collection - Jan 2023'!$H:$I,2,0)</f>
        <v>Majd Ghaloul</v>
      </c>
      <c r="D42">
        <f>VLOOKUP(A42,'[1]Collection - Jan 2023'!$C:$D,2,0)</f>
        <v>123</v>
      </c>
      <c r="E42">
        <v>175</v>
      </c>
      <c r="F42" t="str">
        <f>VLOOKUP(A42,'[1]Collection - Jan 2023'!$C:$C,1,0)</f>
        <v>Zulekha Medicine and Medical Equipment Store LLC (PDC)</v>
      </c>
    </row>
    <row r="43" spans="1:6" ht="17.399999999999999" customHeight="1" x14ac:dyDescent="0.25">
      <c r="A43" s="3" t="s">
        <v>14</v>
      </c>
      <c r="B43" s="4">
        <v>3689.85</v>
      </c>
      <c r="C43" t="str">
        <f>VLOOKUP(E43,'[1]Collection - Jan 2023'!$H:$I,2,0)</f>
        <v>Ahmed Alshawish</v>
      </c>
      <c r="D43">
        <f>VLOOKUP(A43,'[1]Collection - Jan 2023'!$C:$D,2,0)</f>
        <v>320</v>
      </c>
      <c r="E43">
        <v>160</v>
      </c>
      <c r="F43" t="str">
        <f>VLOOKUP(A43,'[1]Collection - Jan 2023'!$C:$C,1,0)</f>
        <v>Novomed Specialized Surgical Hospital LLC</v>
      </c>
    </row>
    <row r="44" spans="1:6" ht="17.399999999999999" customHeight="1" x14ac:dyDescent="0.25">
      <c r="A44" s="3" t="s">
        <v>42</v>
      </c>
      <c r="B44" s="4">
        <v>3710.32</v>
      </c>
      <c r="C44" t="str">
        <f>VLOOKUP(E44,'[1]Collection - Jan 2023'!$H:$I,2,0)</f>
        <v>Shamshad</v>
      </c>
      <c r="D44">
        <f>VLOOKUP(A44,'[1]Collection - Jan 2023'!$C:$D,2,0)</f>
        <v>203</v>
      </c>
      <c r="E44">
        <v>172</v>
      </c>
      <c r="F44" t="str">
        <f>VLOOKUP(A44,'[1]Collection - Jan 2023'!$C:$C,1,0)</f>
        <v>Medicom Pharmacy 15 (BR of D.M Pharmacies (L.L.C))</v>
      </c>
    </row>
    <row r="45" spans="1:6" ht="17.399999999999999" customHeight="1" x14ac:dyDescent="0.25">
      <c r="A45" s="3" t="s">
        <v>23</v>
      </c>
      <c r="B45" s="4">
        <v>3711.9</v>
      </c>
      <c r="C45" t="str">
        <f>VLOOKUP(E45,'[1]Collection - Jan 2023'!$H:$I,2,0)</f>
        <v>Ahmed Samir</v>
      </c>
      <c r="D45">
        <v>307</v>
      </c>
      <c r="E45">
        <v>5</v>
      </c>
      <c r="F45" t="e">
        <f>VLOOKUP(A45,'[1]Collection - Jan 2023'!$C:$C,1,0)</f>
        <v>#N/A</v>
      </c>
    </row>
    <row r="46" spans="1:6" ht="18" customHeight="1" x14ac:dyDescent="0.25">
      <c r="A46" s="3" t="s">
        <v>69</v>
      </c>
      <c r="B46" s="4">
        <v>3780.15</v>
      </c>
      <c r="C46" t="str">
        <f>VLOOKUP(E46,'[1]Collection - Jan 2023'!$H:$I,2,0)</f>
        <v>Ahmed Alshawish</v>
      </c>
      <c r="D46">
        <f>VLOOKUP(A46,'[1]Collection - Jan 2023'!$C:$D,2,0)</f>
        <v>356</v>
      </c>
      <c r="E46">
        <v>160</v>
      </c>
      <c r="F46" t="str">
        <f>VLOOKUP(A46,'[1]Collection - Jan 2023'!$C:$C,1,0)</f>
        <v>O C P MEDICAL CENTER LLC (PDC)</v>
      </c>
    </row>
    <row r="47" spans="1:6" ht="17.399999999999999" customHeight="1" x14ac:dyDescent="0.25">
      <c r="A47" s="3" t="s">
        <v>77</v>
      </c>
      <c r="B47" s="4">
        <v>-948.23999999999978</v>
      </c>
      <c r="C47" t="str">
        <f>VLOOKUP(E47,'[1]Collection - Jan 2023'!$H:$I,2,0)</f>
        <v>Abdul Razzak Alshammat</v>
      </c>
      <c r="D47">
        <f>VLOOKUP(A47,'[1]Collection - Jan 2023'!$C:$D,2,0)</f>
        <v>299</v>
      </c>
      <c r="E47">
        <v>190</v>
      </c>
      <c r="F47" t="str">
        <f>VLOOKUP(A47,'[1]Collection - Jan 2023'!$C:$C,1,0)</f>
        <v>Bourgeois Dental Clinic L.L.C</v>
      </c>
    </row>
    <row r="48" spans="1:6" ht="17.25" customHeight="1" x14ac:dyDescent="0.25">
      <c r="A48" s="3" t="s">
        <v>54</v>
      </c>
      <c r="B48" s="4">
        <v>4882.5</v>
      </c>
      <c r="C48" t="str">
        <f>VLOOKUP(E48,'[1]Collection - Jan 2023'!$H:$I,2,0)</f>
        <v>Majd Ghaloul</v>
      </c>
      <c r="D48">
        <f>VLOOKUP(A48,'[1]Collection - Jan 2023'!$C:$D,2,0)</f>
        <v>23</v>
      </c>
      <c r="E48">
        <v>175</v>
      </c>
      <c r="F48" t="str">
        <f>VLOOKUP(A48,'[1]Collection - Jan 2023'!$C:$C,1,0)</f>
        <v>University Hospital Sharjah</v>
      </c>
    </row>
    <row r="49" spans="1:6" ht="17.399999999999999" customHeight="1" x14ac:dyDescent="0.25">
      <c r="A49" s="3" t="s">
        <v>19</v>
      </c>
      <c r="B49" s="4">
        <v>5436</v>
      </c>
      <c r="C49" t="str">
        <f>VLOOKUP(E49,'[1]Collection - Jan 2023'!$H:$I,2,0)</f>
        <v>Mohamed Farrag</v>
      </c>
      <c r="D49" s="7">
        <v>156</v>
      </c>
      <c r="E49" s="7">
        <v>9</v>
      </c>
      <c r="F49" s="5" t="s">
        <v>136</v>
      </c>
    </row>
    <row r="50" spans="1:6" ht="18" customHeight="1" x14ac:dyDescent="0.25">
      <c r="A50" s="3" t="s">
        <v>79</v>
      </c>
      <c r="B50" s="4">
        <v>5524.6</v>
      </c>
      <c r="C50" t="str">
        <f>VLOOKUP(E50,'[1]Collection - Jan 2023'!$H:$I,2,0)</f>
        <v>Ahmed Alshawish</v>
      </c>
      <c r="D50" s="7">
        <v>358</v>
      </c>
      <c r="E50" s="7">
        <v>160</v>
      </c>
      <c r="F50" s="5" t="s">
        <v>137</v>
      </c>
    </row>
    <row r="51" spans="1:6" ht="18" customHeight="1" x14ac:dyDescent="0.25">
      <c r="A51" s="3" t="s">
        <v>123</v>
      </c>
      <c r="B51" s="4">
        <v>5705.76</v>
      </c>
      <c r="C51" t="str">
        <f>VLOOKUP(E51,'[1]Collection - Jan 2023'!$H:$I,2,0)</f>
        <v>Majd Ghaloul</v>
      </c>
      <c r="D51">
        <f>VLOOKUP(A51,'[1]Collection - Jan 2023'!$C:$D,2,0)</f>
        <v>251</v>
      </c>
      <c r="E51">
        <v>175</v>
      </c>
      <c r="F51" t="str">
        <f>VLOOKUP(A51,'[1]Collection - Jan 2023'!$C:$C,1,0)</f>
        <v>Al Khulood Pharmacy (PDC)</v>
      </c>
    </row>
    <row r="52" spans="1:6" ht="17.399999999999999" customHeight="1" x14ac:dyDescent="0.25">
      <c r="A52" s="3" t="s">
        <v>88</v>
      </c>
      <c r="B52" s="4">
        <v>-0.3500000000003638</v>
      </c>
      <c r="C52" t="str">
        <f>VLOOKUP(E52,'[1]Collection - Jan 2023'!$H:$I,2,0)</f>
        <v>Ahmed Alshawish</v>
      </c>
      <c r="D52">
        <f>VLOOKUP(A52,'[1]Collection - Jan 2023'!$C:$D,2,0)</f>
        <v>289</v>
      </c>
      <c r="E52">
        <v>160</v>
      </c>
      <c r="F52" t="str">
        <f>VLOOKUP(A52,'[1]Collection - Jan 2023'!$C:$C,1,0)</f>
        <v>The Garden Medical Centre LLC</v>
      </c>
    </row>
    <row r="53" spans="1:6" ht="17.100000000000001" customHeight="1" x14ac:dyDescent="0.25">
      <c r="A53" s="3" t="s">
        <v>90</v>
      </c>
      <c r="B53" s="4">
        <v>0</v>
      </c>
      <c r="C53" t="str">
        <f>VLOOKUP(E53,'[1]Collection - Jan 2023'!$H:$I,2,0)</f>
        <v>Mohamed Farrag</v>
      </c>
      <c r="D53">
        <f>VLOOKUP(A53,'[1]Collection - Jan 2023'!$C:$D,2,0)</f>
        <v>287</v>
      </c>
      <c r="E53">
        <v>9</v>
      </c>
      <c r="F53" t="str">
        <f>VLOOKUP(A53,'[1]Collection - Jan 2023'!$C:$C,1,0)</f>
        <v>German Advance Medical Centre Pharmacy L.L.C</v>
      </c>
    </row>
    <row r="54" spans="1:6" ht="17.25" customHeight="1" x14ac:dyDescent="0.25">
      <c r="A54" s="3" t="s">
        <v>72</v>
      </c>
      <c r="B54" s="4">
        <v>6100.5</v>
      </c>
      <c r="C54" t="str">
        <f>VLOOKUP(E54,'[1]Collection - Jan 2023'!$H:$I,2,0)</f>
        <v>Abdul Razzak Alshammat</v>
      </c>
      <c r="D54">
        <f>VLOOKUP(A54,'[1]Collection - Jan 2023'!$C:$D,2,0)</f>
        <v>292</v>
      </c>
      <c r="E54">
        <v>190</v>
      </c>
      <c r="F54" t="str">
        <f>VLOOKUP(A54,'[1]Collection - Jan 2023'!$C:$C,1,0)</f>
        <v>Seven D Medical Centre (Br of Seven Dental Centre L.L.C)</v>
      </c>
    </row>
    <row r="55" spans="1:6" ht="17.399999999999999" customHeight="1" x14ac:dyDescent="0.25">
      <c r="A55" s="3" t="s">
        <v>8</v>
      </c>
      <c r="B55" s="4">
        <v>6229.55</v>
      </c>
      <c r="C55" t="str">
        <f>VLOOKUP(E55,'[1]Collection - Jan 2023'!$H:$I,2,0)</f>
        <v>Mohamed Farrag</v>
      </c>
      <c r="D55">
        <v>73</v>
      </c>
      <c r="E55">
        <v>9</v>
      </c>
      <c r="F55" t="e">
        <f>VLOOKUP(A55,'[1]Collection - Jan 2023'!$C:$C,1,0)</f>
        <v>#N/A</v>
      </c>
    </row>
    <row r="56" spans="1:6" ht="17.399999999999999" customHeight="1" x14ac:dyDescent="0.25">
      <c r="A56" s="3" t="s">
        <v>34</v>
      </c>
      <c r="B56" s="4">
        <v>6461.52</v>
      </c>
      <c r="C56" t="str">
        <f>VLOOKUP(E56,'[1]Collection - Jan 2023'!$H:$I,2,0)</f>
        <v>Shamshad</v>
      </c>
      <c r="D56">
        <f>VLOOKUP(A56,'[1]Collection - Jan 2023'!$C:$D,2,0)</f>
        <v>11</v>
      </c>
      <c r="E56">
        <v>172</v>
      </c>
      <c r="F56" t="str">
        <f>VLOOKUP(A56,'[1]Collection - Jan 2023'!$C:$C,1,0)</f>
        <v>Central Makkah Pharmacy</v>
      </c>
    </row>
    <row r="57" spans="1:6" ht="17.25" customHeight="1" x14ac:dyDescent="0.25">
      <c r="A57" s="3" t="s">
        <v>125</v>
      </c>
      <c r="B57" s="4">
        <v>6551.75</v>
      </c>
      <c r="C57" t="str">
        <f>VLOOKUP(E57,'[1]Collection - Jan 2023'!$H:$I,2,0)</f>
        <v>Husam</v>
      </c>
      <c r="D57">
        <f>VLOOKUP(A57,'[1]Collection - Jan 2023'!$C:$D,2,0)</f>
        <v>3</v>
      </c>
      <c r="E57">
        <v>158</v>
      </c>
      <c r="F57" t="str">
        <f>VLOOKUP(A57,'[1]Collection - Jan 2023'!$C:$C,1,0)</f>
        <v>Noor Al Huda Pharmacy (PDC)</v>
      </c>
    </row>
    <row r="58" spans="1:6" ht="17.25" customHeight="1" x14ac:dyDescent="0.25">
      <c r="A58" s="3" t="s">
        <v>64</v>
      </c>
      <c r="B58" s="4">
        <v>3265.8599999999997</v>
      </c>
      <c r="C58" t="str">
        <f>VLOOKUP(E58,'[1]Collection - Jan 2023'!$H:$I,2,0)</f>
        <v>Mohamed Farrag</v>
      </c>
      <c r="D58">
        <f>VLOOKUP(A58,'[1]Collection - Jan 2023'!$C:$D,2,0)</f>
        <v>80</v>
      </c>
      <c r="E58">
        <v>9</v>
      </c>
      <c r="F58" t="str">
        <f>VLOOKUP(A58,'[1]Collection - Jan 2023'!$C:$C,1,0)</f>
        <v>Al Bayan Pharmacy</v>
      </c>
    </row>
    <row r="59" spans="1:6" ht="17.25" customHeight="1" x14ac:dyDescent="0.25">
      <c r="A59" s="3" t="s">
        <v>68</v>
      </c>
      <c r="B59" s="4">
        <v>7347.45</v>
      </c>
      <c r="C59" t="str">
        <f>VLOOKUP(E59,'[1]Collection - Jan 2023'!$H:$I,2,0)</f>
        <v>Husam</v>
      </c>
      <c r="D59">
        <f>VLOOKUP(A59,'[1]Collection - Jan 2023'!$C:$D,2,0)</f>
        <v>8</v>
      </c>
      <c r="E59">
        <v>158</v>
      </c>
      <c r="F59" t="str">
        <f>VLOOKUP(A59,'[1]Collection - Jan 2023'!$C:$C,1,0)</f>
        <v>Bait Al Maqdes Pharmacy ( Store )</v>
      </c>
    </row>
    <row r="60" spans="1:6" ht="17.399999999999999" customHeight="1" x14ac:dyDescent="0.25">
      <c r="A60" s="3" t="s">
        <v>120</v>
      </c>
      <c r="B60" s="4">
        <v>7578.22</v>
      </c>
      <c r="C60" t="str">
        <f>VLOOKUP(E60,'[1]Collection - Jan 2023'!$H:$I,2,0)</f>
        <v>Shamshad</v>
      </c>
      <c r="D60">
        <f>VLOOKUP(A60,'[1]Collection - Jan 2023'!$C:$D,2,0)</f>
        <v>84</v>
      </c>
      <c r="E60">
        <v>172</v>
      </c>
      <c r="F60" t="str">
        <f>VLOOKUP(A60,'[1]Collection - Jan 2023'!$C:$C,1,0)</f>
        <v>Al Khawaneej Pharmacy</v>
      </c>
    </row>
    <row r="61" spans="1:6" ht="18" customHeight="1" x14ac:dyDescent="0.25">
      <c r="A61" s="3" t="s">
        <v>15</v>
      </c>
      <c r="B61" s="4">
        <v>7992.61</v>
      </c>
      <c r="C61" t="str">
        <f>VLOOKUP(E61,'[1]Collection - Jan 2023'!$H:$I,2,0)</f>
        <v>Ahmed Alshawish</v>
      </c>
      <c r="D61">
        <f>VLOOKUP(A61,'[1]Collection - Jan 2023'!$C:$D,2,0)</f>
        <v>322</v>
      </c>
      <c r="E61">
        <v>160</v>
      </c>
      <c r="F61" t="str">
        <f>VLOOKUP(A61,'[1]Collection - Jan 2023'!$C:$C,1,0)</f>
        <v>Doctor Style For Dermatology</v>
      </c>
    </row>
    <row r="62" spans="1:6" ht="17.399999999999999" customHeight="1" x14ac:dyDescent="0.25">
      <c r="A62" s="3" t="s">
        <v>114</v>
      </c>
      <c r="B62" s="4">
        <v>8372.0499999999993</v>
      </c>
      <c r="C62" t="str">
        <f>VLOOKUP(E62,'[1]Collection - Jan 2023'!$H:$I,2,0)</f>
        <v>Ahmed Samir</v>
      </c>
      <c r="D62">
        <f>VLOOKUP(A62,'[1]Collection - Jan 2023'!$C:$D,2,0)</f>
        <v>298</v>
      </c>
      <c r="E62">
        <v>5</v>
      </c>
      <c r="F62" t="str">
        <f>VLOOKUP(A62,'[1]Collection - Jan 2023'!$C:$C,1,0)</f>
        <v>Hafeet Pharmacy</v>
      </c>
    </row>
    <row r="63" spans="1:6" ht="17.25" customHeight="1" x14ac:dyDescent="0.25">
      <c r="A63" s="3" t="s">
        <v>83</v>
      </c>
      <c r="B63" s="4">
        <v>8485.6</v>
      </c>
      <c r="C63" t="str">
        <f>VLOOKUP(E63,'[1]Collection - Jan 2023'!$H:$I,2,0)</f>
        <v>Ahmed Samir</v>
      </c>
      <c r="D63">
        <f>VLOOKUP(A63,'[1]Collection - Jan 2023'!$C:$D,2,0)</f>
        <v>311</v>
      </c>
      <c r="E63">
        <v>5</v>
      </c>
      <c r="F63" t="str">
        <f>VLOOKUP(A63,'[1]Collection - Jan 2023'!$C:$C,1,0)</f>
        <v>New Look Medical Center L.L.C Branch 4 (PDC)</v>
      </c>
    </row>
    <row r="64" spans="1:6" ht="17.100000000000001" customHeight="1" x14ac:dyDescent="0.25">
      <c r="A64" s="3" t="s">
        <v>39</v>
      </c>
      <c r="B64" s="4">
        <v>-12426.59</v>
      </c>
      <c r="C64" t="str">
        <f>VLOOKUP(E64,'[1]Collection - Jan 2023'!$H:$I,2,0)</f>
        <v>Husam</v>
      </c>
      <c r="D64">
        <f>VLOOKUP(A64,'[1]Collection - Jan 2023'!$C:$D,2,0)</f>
        <v>72</v>
      </c>
      <c r="E64">
        <v>158</v>
      </c>
      <c r="F64" t="str">
        <f>VLOOKUP(A64,'[1]Collection - Jan 2023'!$C:$C,1,0)</f>
        <v>Heba Pharmacy</v>
      </c>
    </row>
    <row r="65" spans="1:6" ht="17.399999999999999" customHeight="1" x14ac:dyDescent="0.25">
      <c r="A65" s="3" t="s">
        <v>107</v>
      </c>
      <c r="B65" s="4">
        <v>4548.8499999999995</v>
      </c>
      <c r="C65" t="str">
        <f>VLOOKUP(E65,'[1]Collection - Jan 2023'!$H:$I,2,0)</f>
        <v>Ahmed Alshawish</v>
      </c>
      <c r="D65">
        <f>VLOOKUP(A65,'[1]Collection - Jan 2023'!$C:$D,2,0)</f>
        <v>317</v>
      </c>
      <c r="E65">
        <v>160</v>
      </c>
      <c r="F65" t="str">
        <f>VLOOKUP(A65,'[1]Collection - Jan 2023'!$C:$C,1,0)</f>
        <v>DE NOVA LASER COSMETIC CENTER DMCC</v>
      </c>
    </row>
    <row r="66" spans="1:6" ht="18" customHeight="1" x14ac:dyDescent="0.25">
      <c r="A66" s="3" t="s">
        <v>73</v>
      </c>
      <c r="B66" s="4">
        <v>8839.9500000000007</v>
      </c>
      <c r="C66" t="str">
        <f>VLOOKUP(E66,'[1]Collection - Jan 2023'!$H:$I,2,0)</f>
        <v>Mohamed Farrag</v>
      </c>
      <c r="D66">
        <v>31</v>
      </c>
      <c r="E66">
        <v>9</v>
      </c>
      <c r="F66" t="e">
        <f>VLOOKUP(A66,'[1]Collection - Jan 2023'!$C:$C,1,0)</f>
        <v>#N/A</v>
      </c>
    </row>
    <row r="67" spans="1:6" ht="18" customHeight="1" x14ac:dyDescent="0.25">
      <c r="A67" s="3" t="s">
        <v>91</v>
      </c>
      <c r="B67" s="4">
        <v>8893.5</v>
      </c>
      <c r="C67" t="str">
        <f>VLOOKUP(E67,'[1]Collection - Jan 2023'!$H:$I,2,0)</f>
        <v>Majd Ghaloul</v>
      </c>
      <c r="D67">
        <f>VLOOKUP(A67,'[1]Collection - Jan 2023'!$C:$D,2,0)</f>
        <v>348</v>
      </c>
      <c r="E67">
        <v>175</v>
      </c>
      <c r="F67" t="str">
        <f>VLOOKUP(A67,'[1]Collection - Jan 2023'!$C:$C,1,0)</f>
        <v>ALWAZAN  AL METHALI MEDICAL CENTER (PDC)</v>
      </c>
    </row>
    <row r="68" spans="1:6" ht="18" customHeight="1" x14ac:dyDescent="0.25">
      <c r="A68" s="3" t="s">
        <v>97</v>
      </c>
      <c r="B68" s="4">
        <v>9095.6299999999992</v>
      </c>
      <c r="C68" t="str">
        <f>VLOOKUP(E68,'[1]Collection - Jan 2023'!$H:$I,2,0)</f>
        <v>Ahmed Alshawish</v>
      </c>
      <c r="D68">
        <f>VLOOKUP(A68,'[1]Collection - Jan 2023'!$C:$D,2,0)</f>
        <v>244</v>
      </c>
      <c r="E68">
        <v>160</v>
      </c>
      <c r="F68" t="str">
        <f>VLOOKUP(A68,'[1]Collection - Jan 2023'!$C:$C,1,0)</f>
        <v>Dr Suad Lutfi Poly Clinic</v>
      </c>
    </row>
    <row r="69" spans="1:6" ht="18" customHeight="1" x14ac:dyDescent="0.25">
      <c r="A69" s="3" t="s">
        <v>105</v>
      </c>
      <c r="B69" s="4">
        <v>9292.5</v>
      </c>
      <c r="C69" t="str">
        <f>VLOOKUP(E69,'[1]Collection - Jan 2023'!$H:$I,2,0)</f>
        <v>Abdul Razzak Alshammat</v>
      </c>
      <c r="D69">
        <f>VLOOKUP(A69,'[1]Collection - Jan 2023'!$C:$D,2,0)</f>
        <v>367</v>
      </c>
      <c r="E69">
        <v>190</v>
      </c>
      <c r="F69" t="str">
        <f>VLOOKUP(A69,'[1]Collection - Jan 2023'!$C:$C,1,0)</f>
        <v>DR FAIEZ GHANAM DERMATLOGY AND COSMETIC AND LASER LLC</v>
      </c>
    </row>
    <row r="70" spans="1:6" ht="18" customHeight="1" x14ac:dyDescent="0.25">
      <c r="A70" s="3" t="s">
        <v>4</v>
      </c>
      <c r="B70" s="4">
        <v>9367.5499999999993</v>
      </c>
      <c r="C70" t="str">
        <f>VLOOKUP(E70,'[1]Collection - Jan 2023'!$H:$I,2,0)</f>
        <v>Dr.Moaz Hamdoun</v>
      </c>
      <c r="D70">
        <f>VLOOKUP(A70,'[1]Collection - Jan 2023'!$C:$D,2,0)</f>
        <v>238</v>
      </c>
      <c r="E70">
        <v>3</v>
      </c>
      <c r="F70" t="str">
        <f>VLOOKUP(A70,'[1]Collection - Jan 2023'!$C:$C,1,0)</f>
        <v>Dr. Salah Al Kharraz (Cash)</v>
      </c>
    </row>
    <row r="71" spans="1:6" ht="18" customHeight="1" x14ac:dyDescent="0.25">
      <c r="A71" s="3" t="s">
        <v>109</v>
      </c>
      <c r="B71" s="4">
        <v>9736.75</v>
      </c>
      <c r="C71" t="str">
        <f>VLOOKUP(E71,'[1]Collection - Jan 2023'!$H:$I,2,0)</f>
        <v>Ahmed Samir</v>
      </c>
      <c r="D71">
        <f>VLOOKUP(A71,'[1]Collection - Jan 2023'!$C:$D,2,0)</f>
        <v>96</v>
      </c>
      <c r="E71">
        <v>5</v>
      </c>
      <c r="F71" t="str">
        <f>VLOOKUP(A71,'[1]Collection - Jan 2023'!$C:$C,1,0)</f>
        <v>Advance Cure Pharmacy LLC</v>
      </c>
    </row>
    <row r="72" spans="1:6" ht="18" customHeight="1" x14ac:dyDescent="0.25">
      <c r="A72" s="3" t="s">
        <v>113</v>
      </c>
      <c r="B72" s="4">
        <v>0</v>
      </c>
      <c r="C72" t="str">
        <f>VLOOKUP(E72,'[1]Collection - Jan 2023'!$H:$I,2,0)</f>
        <v>Ahmed Samir</v>
      </c>
      <c r="D72">
        <f>VLOOKUP(A72,'[1]Collection - Jan 2023'!$C:$D,2,0)</f>
        <v>131</v>
      </c>
      <c r="E72">
        <v>5</v>
      </c>
      <c r="F72" t="str">
        <f>VLOOKUP(A72,'[1]Collection - Jan 2023'!$C:$C,1,0)</f>
        <v>Royal Care Pharmacy</v>
      </c>
    </row>
    <row r="73" spans="1:6" ht="18" customHeight="1" x14ac:dyDescent="0.25">
      <c r="A73" s="3" t="s">
        <v>27</v>
      </c>
      <c r="B73" s="4">
        <v>2777.9299999999994</v>
      </c>
      <c r="C73" t="str">
        <f>VLOOKUP(E73,'[1]Collection - Jan 2023'!$H:$I,2,0)</f>
        <v>Ahmed Samir</v>
      </c>
      <c r="D73">
        <f>VLOOKUP(A73,'[1]Collection - Jan 2023'!$C:$D,2,0)</f>
        <v>1</v>
      </c>
      <c r="E73">
        <v>5</v>
      </c>
      <c r="F73" t="str">
        <f>VLOOKUP(A73,'[1]Collection - Jan 2023'!$C:$C,1,0)</f>
        <v>Al Manara Pharmacy</v>
      </c>
    </row>
    <row r="74" spans="1:6" ht="18" customHeight="1" x14ac:dyDescent="0.25">
      <c r="A74" s="3" t="s">
        <v>51</v>
      </c>
      <c r="B74" s="4">
        <v>9999.43</v>
      </c>
      <c r="C74" t="str">
        <f>VLOOKUP(E74,'[1]Collection - Jan 2023'!$H:$I,2,0)</f>
        <v>Shamshad</v>
      </c>
      <c r="D74">
        <f>VLOOKUP(A74,'[1]Collection - Jan 2023'!$C:$D,2,0)</f>
        <v>54</v>
      </c>
      <c r="E74">
        <v>172</v>
      </c>
      <c r="F74" t="str">
        <f>VLOOKUP(A74,'[1]Collection - Jan 2023'!$C:$C,1,0)</f>
        <v>Sinan Pharmacy L.L.C</v>
      </c>
    </row>
    <row r="75" spans="1:6" ht="18" customHeight="1" x14ac:dyDescent="0.25">
      <c r="A75" s="3" t="s">
        <v>3</v>
      </c>
      <c r="B75" s="4">
        <v>10000</v>
      </c>
      <c r="C75" t="str">
        <f>VLOOKUP(E75,'[1]Collection - Jan 2023'!$H:$I,2,0)</f>
        <v>Shamshad</v>
      </c>
      <c r="D75">
        <f>VLOOKUP(A75,'[1]Collection - Jan 2023'!$C:$D,2,0)</f>
        <v>21</v>
      </c>
      <c r="E75">
        <v>172</v>
      </c>
      <c r="F75" t="str">
        <f>VLOOKUP(A75,'[1]Collection - Jan 2023'!$C:$C,1,0)</f>
        <v>Al Neem Pharmacy (CASH)</v>
      </c>
    </row>
    <row r="76" spans="1:6" ht="18" customHeight="1" x14ac:dyDescent="0.25">
      <c r="A76" s="3" t="s">
        <v>24</v>
      </c>
      <c r="B76" s="4">
        <v>-28998.9</v>
      </c>
      <c r="C76" t="str">
        <f>VLOOKUP(E76,'[1]Collection - Jan 2023'!$H:$I,2,0)</f>
        <v>Ahmed Samir</v>
      </c>
      <c r="D76">
        <f>VLOOKUP(A76,'[1]Collection - Jan 2023'!$C:$D,2,0)</f>
        <v>361</v>
      </c>
      <c r="E76">
        <v>5</v>
      </c>
      <c r="F76" t="str">
        <f>VLOOKUP(A76,'[1]Collection - Jan 2023'!$C:$C,1,0)</f>
        <v>KNIGHTS PHARMACY LLC</v>
      </c>
    </row>
    <row r="77" spans="1:6" ht="18" customHeight="1" x14ac:dyDescent="0.25">
      <c r="A77" s="3" t="s">
        <v>31</v>
      </c>
      <c r="B77" s="4">
        <v>11336.73</v>
      </c>
      <c r="C77" t="str">
        <f>VLOOKUP(E77,'[1]Collection - Jan 2023'!$H:$I,2,0)</f>
        <v>Ahmed Samir</v>
      </c>
      <c r="D77">
        <f>VLOOKUP(A77,'[1]Collection - Jan 2023'!$C:$D,2,0)</f>
        <v>145</v>
      </c>
      <c r="E77">
        <v>5</v>
      </c>
      <c r="F77" t="str">
        <f>VLOOKUP(A77,'[1]Collection - Jan 2023'!$C:$C,1,0)</f>
        <v>Abu Sharia Pharmacy</v>
      </c>
    </row>
    <row r="78" spans="1:6" ht="18" customHeight="1" x14ac:dyDescent="0.25">
      <c r="A78" s="3" t="s">
        <v>13</v>
      </c>
      <c r="B78" s="4">
        <v>11483.09</v>
      </c>
      <c r="C78" t="str">
        <f>VLOOKUP(E78,'[1]Collection - Jan 2023'!$H:$I,2,0)</f>
        <v>Shamshad</v>
      </c>
      <c r="D78">
        <v>323</v>
      </c>
      <c r="E78">
        <v>172</v>
      </c>
      <c r="F78" t="e">
        <f>VLOOKUP(A78,'[1]Collection - Jan 2023'!$C:$C,1,0)</f>
        <v>#N/A</v>
      </c>
    </row>
    <row r="79" spans="1:6" ht="28.35" customHeight="1" x14ac:dyDescent="0.25">
      <c r="A79" s="3" t="s">
        <v>7</v>
      </c>
      <c r="B79" s="4">
        <v>11692.1</v>
      </c>
      <c r="C79" t="str">
        <f>VLOOKUP(E79,'[1]Collection - Jan 2023'!$H:$I,2,0)</f>
        <v>Momen</v>
      </c>
      <c r="D79">
        <f>VLOOKUP(A79,'[1]Collection - Jan 2023'!$C:$D,2,0)</f>
        <v>277</v>
      </c>
      <c r="E79">
        <v>194</v>
      </c>
      <c r="F79" t="str">
        <f>VLOOKUP(A79,'[1]Collection - Jan 2023'!$C:$C,1,0)</f>
        <v>DR. KHALED AL NUAIMI PHARMACY</v>
      </c>
    </row>
    <row r="80" spans="1:6" ht="18" customHeight="1" x14ac:dyDescent="0.25">
      <c r="A80" s="3" t="s">
        <v>46</v>
      </c>
      <c r="B80" s="4">
        <v>12270.63</v>
      </c>
      <c r="C80" t="str">
        <f>VLOOKUP(E80,'[1]Collection - Jan 2023'!$H:$I,2,0)</f>
        <v>Husam</v>
      </c>
      <c r="D80">
        <v>110</v>
      </c>
      <c r="E80">
        <v>158</v>
      </c>
      <c r="F80" t="e">
        <f>VLOOKUP(A80,'[1]Collection - Jan 2023'!$C:$C,1,0)</f>
        <v>#N/A</v>
      </c>
    </row>
    <row r="81" spans="1:6" ht="18" customHeight="1" x14ac:dyDescent="0.25">
      <c r="A81" s="3" t="s">
        <v>5</v>
      </c>
      <c r="B81" s="4">
        <v>12899.35</v>
      </c>
      <c r="C81" t="str">
        <f>VLOOKUP(E81,'[1]Collection - Jan 2023'!$H:$I,2,0)</f>
        <v>Shamshad</v>
      </c>
      <c r="D81">
        <f>VLOOKUP(A81,'[1]Collection - Jan 2023'!$C:$D,2,0)</f>
        <v>228</v>
      </c>
      <c r="E81">
        <v>172</v>
      </c>
      <c r="F81" t="str">
        <f>VLOOKUP(A81,'[1]Collection - Jan 2023'!$C:$C,1,0)</f>
        <v>Madinah Almadam Drug Store LLC</v>
      </c>
    </row>
    <row r="82" spans="1:6" ht="18" customHeight="1" x14ac:dyDescent="0.25">
      <c r="A82" s="3" t="s">
        <v>56</v>
      </c>
      <c r="B82" s="4">
        <v>13779</v>
      </c>
      <c r="C82" t="str">
        <f>VLOOKUP(E82,'[1]Collection - Jan 2023'!$H:$I,2,0)</f>
        <v>Shamshad</v>
      </c>
      <c r="D82">
        <f>VLOOKUP(A82,'[1]Collection - Jan 2023'!$C:$D,2,0)</f>
        <v>38</v>
      </c>
      <c r="E82">
        <v>172</v>
      </c>
      <c r="F82" t="str">
        <f>VLOOKUP(A82,'[1]Collection - Jan 2023'!$C:$C,1,0)</f>
        <v>Al Aqsa Pharmacy</v>
      </c>
    </row>
    <row r="83" spans="1:6" ht="18" customHeight="1" x14ac:dyDescent="0.25">
      <c r="A83" s="3" t="s">
        <v>96</v>
      </c>
      <c r="B83" s="4">
        <v>14166</v>
      </c>
      <c r="C83" t="str">
        <f>VLOOKUP(E83,'[1]Collection - Jan 2023'!$H:$I,2,0)</f>
        <v>Abdul Razzak Alshammat</v>
      </c>
      <c r="D83">
        <f>VLOOKUP(A83,'[1]Collection - Jan 2023'!$C:$D,2,0)</f>
        <v>270</v>
      </c>
      <c r="E83">
        <v>190</v>
      </c>
      <c r="F83" t="str">
        <f>VLOOKUP(A83,'[1]Collection - Jan 2023'!$C:$C,1,0)</f>
        <v>PHARMACHOICE PHARMACY LLC</v>
      </c>
    </row>
    <row r="84" spans="1:6" ht="18" customHeight="1" x14ac:dyDescent="0.25">
      <c r="A84" s="3" t="s">
        <v>99</v>
      </c>
      <c r="B84" s="4">
        <v>15722.7</v>
      </c>
      <c r="C84" t="str">
        <f>VLOOKUP(E84,'[1]Collection - Jan 2023'!$H:$I,2,0)</f>
        <v>Abdul Razzak Alshammat</v>
      </c>
      <c r="D84">
        <f>VLOOKUP(A84,'[1]Collection - Jan 2023'!$C:$D,2,0)</f>
        <v>271</v>
      </c>
      <c r="E84">
        <v>190</v>
      </c>
      <c r="F84" t="str">
        <f>VLOOKUP(A84,'[1]Collection - Jan 2023'!$C:$C,1,0)</f>
        <v>ARYA CLINIC L.L.C</v>
      </c>
    </row>
    <row r="85" spans="1:6" ht="18" customHeight="1" x14ac:dyDescent="0.25">
      <c r="A85" s="3" t="s">
        <v>25</v>
      </c>
      <c r="B85" s="4">
        <v>8063.15</v>
      </c>
      <c r="C85" t="str">
        <f>VLOOKUP(E85,'[1]Collection - Jan 2023'!$H:$I,2,0)</f>
        <v>Ahmed Alshawish</v>
      </c>
      <c r="D85">
        <f>VLOOKUP(A85,'[1]Collection - Jan 2023'!$C:$D,2,0)</f>
        <v>355</v>
      </c>
      <c r="E85">
        <v>160</v>
      </c>
      <c r="F85" t="str">
        <f>VLOOKUP(A85,'[1]Collection - Jan 2023'!$C:$C,1,0)</f>
        <v>GENOVA MEDICAL CENTER</v>
      </c>
    </row>
    <row r="86" spans="1:6" ht="18" customHeight="1" x14ac:dyDescent="0.25">
      <c r="A86" s="3" t="s">
        <v>50</v>
      </c>
      <c r="B86" s="4">
        <v>15802.43</v>
      </c>
      <c r="C86" t="str">
        <f>VLOOKUP(E86,'[1]Collection - Jan 2023'!$H:$I,2,0)</f>
        <v>Shamshad</v>
      </c>
      <c r="D86">
        <f>VLOOKUP(A86,'[1]Collection - Jan 2023'!$C:$D,2,0)</f>
        <v>81</v>
      </c>
      <c r="E86">
        <v>172</v>
      </c>
      <c r="F86" t="str">
        <f>VLOOKUP(A86,'[1]Collection - Jan 2023'!$C:$C,1,0)</f>
        <v>Al Iman Pharmacy</v>
      </c>
    </row>
    <row r="87" spans="1:6" ht="18" customHeight="1" x14ac:dyDescent="0.25">
      <c r="A87" s="3" t="s">
        <v>28</v>
      </c>
      <c r="B87" s="4">
        <v>16424.150000000001</v>
      </c>
      <c r="C87" t="str">
        <f>VLOOKUP(E87,'[1]Collection - Jan 2023'!$H:$I,2,0)</f>
        <v>Ahmed Samir</v>
      </c>
      <c r="D87" s="7">
        <v>257</v>
      </c>
      <c r="E87" s="7">
        <v>5</v>
      </c>
      <c r="F87" s="5" t="s">
        <v>139</v>
      </c>
    </row>
    <row r="88" spans="1:6" ht="18" customHeight="1" x14ac:dyDescent="0.25">
      <c r="A88" s="3" t="s">
        <v>106</v>
      </c>
      <c r="B88" s="4">
        <v>17128.5</v>
      </c>
      <c r="C88" t="str">
        <f>VLOOKUP(E88,'[1]Collection - Jan 2023'!$H:$I,2,0)</f>
        <v>Ahmed Alshawish</v>
      </c>
      <c r="D88" s="7">
        <v>364</v>
      </c>
      <c r="E88" s="7">
        <v>160</v>
      </c>
      <c r="F88" s="5" t="s">
        <v>140</v>
      </c>
    </row>
    <row r="89" spans="1:6" ht="17.399999999999999" customHeight="1" x14ac:dyDescent="0.25">
      <c r="A89" s="3" t="s">
        <v>93</v>
      </c>
      <c r="B89" s="4">
        <v>17399.099999999999</v>
      </c>
      <c r="C89" t="str">
        <f>VLOOKUP(E89,'[1]Collection - Jan 2023'!$H:$I,2,0)</f>
        <v>Shamshad</v>
      </c>
      <c r="D89">
        <v>362</v>
      </c>
      <c r="E89">
        <v>172</v>
      </c>
      <c r="F89" t="e">
        <f>VLOOKUP(A89,'[1]Collection - Jan 2023'!$C:$C,1,0)</f>
        <v>#N/A</v>
      </c>
    </row>
    <row r="90" spans="1:6" ht="17.399999999999999" customHeight="1" x14ac:dyDescent="0.25">
      <c r="A90" s="3" t="s">
        <v>87</v>
      </c>
      <c r="B90" s="4">
        <v>14829.54</v>
      </c>
      <c r="C90" t="str">
        <f>VLOOKUP(E90,'[1]Collection - Jan 2023'!$H:$I,2,0)</f>
        <v>Majd Ghaloul</v>
      </c>
      <c r="D90">
        <f>VLOOKUP(A90,'[1]Collection - Jan 2023'!$C:$D,2,0)</f>
        <v>284</v>
      </c>
      <c r="E90">
        <v>175</v>
      </c>
      <c r="F90" t="str">
        <f>VLOOKUP(A90,'[1]Collection - Jan 2023'!$C:$C,1,0)</f>
        <v>SAMA SURGE MEDICAL CENTER-SOLE PROPRIETORSHIP LLC</v>
      </c>
    </row>
    <row r="91" spans="1:6" ht="18" customHeight="1" x14ac:dyDescent="0.25">
      <c r="A91" s="3" t="s">
        <v>118</v>
      </c>
      <c r="B91" s="4">
        <v>20400</v>
      </c>
      <c r="C91" t="str">
        <f>VLOOKUP(E91,'[1]Collection - Jan 2023'!$H:$I,2,0)</f>
        <v>Abdul Razzak Alshammat</v>
      </c>
      <c r="D91">
        <f>VLOOKUP(A91,'[1]Collection - Jan 2023'!$C:$D,2,0)</f>
        <v>19</v>
      </c>
      <c r="E91">
        <v>190</v>
      </c>
      <c r="F91" t="str">
        <f>VLOOKUP(A91,'[1]Collection - Jan 2023'!$C:$C,1,0)</f>
        <v>Med Care Pharmacy</v>
      </c>
    </row>
    <row r="92" spans="1:6" ht="18" customHeight="1" x14ac:dyDescent="0.25">
      <c r="A92" s="3" t="s">
        <v>104</v>
      </c>
      <c r="B92" s="4">
        <v>20605.91</v>
      </c>
      <c r="C92" t="str">
        <f>VLOOKUP(E92,'[1]Collection - Jan 2023'!$H:$I,2,0)</f>
        <v>Mohamed Farrag</v>
      </c>
      <c r="D92">
        <f>VLOOKUP(A92,'[1]Collection - Jan 2023'!$C:$D,2,0)</f>
        <v>153</v>
      </c>
      <c r="E92">
        <v>9</v>
      </c>
      <c r="F92" t="str">
        <f>VLOOKUP(A92,'[1]Collection - Jan 2023'!$C:$C,1,0)</f>
        <v>AL ANAMEL PHARMACY</v>
      </c>
    </row>
    <row r="93" spans="1:6" ht="28.35" customHeight="1" x14ac:dyDescent="0.25">
      <c r="A93" s="3" t="s">
        <v>71</v>
      </c>
      <c r="B93" s="4">
        <v>0</v>
      </c>
      <c r="C93" t="str">
        <f>VLOOKUP(E93,'[1]Collection - Jan 2023'!$H:$I,2,0)</f>
        <v>Ahmed Alshawish</v>
      </c>
      <c r="D93">
        <f>VLOOKUP(A93,'[1]Collection - Jan 2023'!$C:$D,2,0)</f>
        <v>357</v>
      </c>
      <c r="E93">
        <v>160</v>
      </c>
      <c r="F93" t="str">
        <f>VLOOKUP(A93,'[1]Collection - Jan 2023'!$C:$C,1,0)</f>
        <v>CLINICA MEDICAL CENTER LLC</v>
      </c>
    </row>
    <row r="94" spans="1:6" ht="18" customHeight="1" x14ac:dyDescent="0.25">
      <c r="A94" s="3" t="s">
        <v>10</v>
      </c>
      <c r="B94" s="4">
        <v>23505.58</v>
      </c>
      <c r="C94" t="str">
        <f>VLOOKUP(E94,'[1]Collection - Jan 2023'!$H:$I,2,0)</f>
        <v>Majd Ghaloul</v>
      </c>
      <c r="D94">
        <f>VLOOKUP(A94,'[1]Collection - Jan 2023'!$C:$D,2,0)</f>
        <v>278</v>
      </c>
      <c r="E94">
        <v>175</v>
      </c>
      <c r="F94" t="str">
        <f>VLOOKUP(A94,'[1]Collection - Jan 2023'!$C:$C,1,0)</f>
        <v>SKINOVA LASER CLINIC LLC</v>
      </c>
    </row>
    <row r="95" spans="1:6" ht="18" customHeight="1" x14ac:dyDescent="0.25">
      <c r="A95" s="3" t="s">
        <v>40</v>
      </c>
      <c r="B95" s="4">
        <v>23909.82</v>
      </c>
      <c r="C95" t="str">
        <f>VLOOKUP(E95,'[1]Collection - Jan 2023'!$H:$I,2,0)</f>
        <v>Husam</v>
      </c>
      <c r="D95">
        <f>VLOOKUP(A95,'[1]Collection - Jan 2023'!$C:$D,2,0)</f>
        <v>52</v>
      </c>
      <c r="E95">
        <v>158</v>
      </c>
      <c r="F95" t="str">
        <f>VLOOKUP(A95,'[1]Collection - Jan 2023'!$C:$C,1,0)</f>
        <v>Balsam Pharmacy ( Dibba )</v>
      </c>
    </row>
    <row r="96" spans="1:6" ht="18" customHeight="1" x14ac:dyDescent="0.25">
      <c r="A96" s="3" t="s">
        <v>89</v>
      </c>
      <c r="B96" s="4">
        <v>24335.56</v>
      </c>
      <c r="C96" t="str">
        <f>VLOOKUP(E96,'[1]Collection - Jan 2023'!$H:$I,2,0)</f>
        <v>Mohamed Farrag</v>
      </c>
      <c r="D96">
        <f>VLOOKUP(A96,'[1]Collection - Jan 2023'!$C:$D,2,0)</f>
        <v>286</v>
      </c>
      <c r="E96">
        <v>9</v>
      </c>
      <c r="F96" t="str">
        <f>VLOOKUP(A96,'[1]Collection - Jan 2023'!$C:$C,1,0)</f>
        <v>Alhikma Phramacy</v>
      </c>
    </row>
    <row r="97" spans="1:6" ht="18" customHeight="1" x14ac:dyDescent="0.25">
      <c r="A97" s="3" t="s">
        <v>26</v>
      </c>
      <c r="B97" s="4">
        <v>11401.54</v>
      </c>
      <c r="C97" t="str">
        <f>VLOOKUP(E97,'[1]Collection - Jan 2023'!$H:$I,2,0)</f>
        <v>Husam</v>
      </c>
      <c r="D97">
        <f>VLOOKUP(A97,'[1]Collection - Jan 2023'!$C:$D,2,0)</f>
        <v>365</v>
      </c>
      <c r="E97">
        <v>158</v>
      </c>
      <c r="F97" t="str">
        <f>VLOOKUP(A97,'[1]Collection - Jan 2023'!$C:$C,1,0)</f>
        <v>ABU THANI PHARMACY</v>
      </c>
    </row>
    <row r="98" spans="1:6" ht="18" customHeight="1" x14ac:dyDescent="0.25">
      <c r="A98" s="3" t="s">
        <v>86</v>
      </c>
      <c r="B98" s="4">
        <v>26080</v>
      </c>
      <c r="C98" t="str">
        <f>VLOOKUP(E98,'[1]Collection - Jan 2023'!$H:$I,2,0)</f>
        <v>Abdul Razzak Alshammat</v>
      </c>
      <c r="D98">
        <f>VLOOKUP(A98,'[1]Collection - Jan 2023'!$C:$D,2,0)</f>
        <v>296</v>
      </c>
      <c r="E98">
        <v>190</v>
      </c>
      <c r="F98" t="str">
        <f>VLOOKUP(A98,'[1]Collection - Jan 2023'!$C:$C,1,0)</f>
        <v>Adam Vital Hospital L.L.C</v>
      </c>
    </row>
    <row r="99" spans="1:6" ht="18" customHeight="1" x14ac:dyDescent="0.25">
      <c r="A99" s="3" t="s">
        <v>103</v>
      </c>
      <c r="B99" s="4">
        <v>26761.87</v>
      </c>
      <c r="C99" t="str">
        <f>VLOOKUP(E99,'[1]Collection - Jan 2023'!$H:$I,2,0)</f>
        <v>Ahmed Samir</v>
      </c>
      <c r="D99">
        <f>VLOOKUP(A99,'[1]Collection - Jan 2023'!$C:$D,2,0)</f>
        <v>7</v>
      </c>
      <c r="E99">
        <v>5</v>
      </c>
      <c r="F99" t="str">
        <f>VLOOKUP(A99,'[1]Collection - Jan 2023'!$C:$C,1,0)</f>
        <v>Samaya Pharmacy L.L.C</v>
      </c>
    </row>
    <row r="100" spans="1:6" ht="18" customHeight="1" x14ac:dyDescent="0.25">
      <c r="A100" s="3" t="s">
        <v>102</v>
      </c>
      <c r="B100" s="4">
        <v>16199.34</v>
      </c>
      <c r="C100" t="str">
        <f>VLOOKUP(E100,'[1]Collection - Jan 2023'!$H:$I,2,0)</f>
        <v>Majd Ghaloul</v>
      </c>
      <c r="D100">
        <f>VLOOKUP(A100,'[1]Collection - Jan 2023'!$C:$D,2,0)</f>
        <v>49</v>
      </c>
      <c r="E100">
        <v>175</v>
      </c>
      <c r="F100" t="str">
        <f>VLOOKUP(A100,'[1]Collection - Jan 2023'!$C:$C,1,0)</f>
        <v>Derma Zone Laser and Cosmetic Center LLC</v>
      </c>
    </row>
    <row r="101" spans="1:6" ht="18" customHeight="1" x14ac:dyDescent="0.25">
      <c r="A101" s="3" t="s">
        <v>122</v>
      </c>
      <c r="B101" s="4">
        <v>7416.57</v>
      </c>
      <c r="C101" t="str">
        <f>VLOOKUP(E101,'[1]Collection - Jan 2023'!$H:$I,2,0)</f>
        <v>Husam</v>
      </c>
      <c r="D101">
        <f>VLOOKUP(A101,'[1]Collection - Jan 2023'!$C:$D,2,0)</f>
        <v>217</v>
      </c>
      <c r="E101">
        <v>158</v>
      </c>
      <c r="F101" t="str">
        <f>VLOOKUP(A101,'[1]Collection - Jan 2023'!$C:$C,1,0)</f>
        <v>Al Qarain Pharmacy</v>
      </c>
    </row>
    <row r="102" spans="1:6" ht="18" customHeight="1" x14ac:dyDescent="0.25">
      <c r="A102" s="3" t="s">
        <v>117</v>
      </c>
      <c r="B102" s="4">
        <v>28560</v>
      </c>
      <c r="C102" t="str">
        <f>VLOOKUP(E102,'[1]Collection - Jan 2023'!$H:$I,2,0)</f>
        <v>Abdul Razzak Alshammat</v>
      </c>
      <c r="D102">
        <f>VLOOKUP(A102,'[1]Collection - Jan 2023'!$C:$D,2,0)</f>
        <v>33</v>
      </c>
      <c r="E102">
        <v>190</v>
      </c>
      <c r="F102" t="str">
        <f>VLOOKUP(A102,'[1]Collection - Jan 2023'!$C:$C,1,0)</f>
        <v>Emirates Hospital</v>
      </c>
    </row>
    <row r="103" spans="1:6" ht="18" customHeight="1" x14ac:dyDescent="0.25">
      <c r="A103" s="3" t="s">
        <v>98</v>
      </c>
      <c r="B103" s="4">
        <v>28723.88</v>
      </c>
      <c r="C103" t="str">
        <f>VLOOKUP(E103,'[1]Collection - Jan 2023'!$H:$I,2,0)</f>
        <v>Ahmed Samir</v>
      </c>
      <c r="D103">
        <f>VLOOKUP(A103,'[1]Collection - Jan 2023'!$C:$D,2,0)</f>
        <v>205</v>
      </c>
      <c r="E103">
        <v>5</v>
      </c>
      <c r="F103" t="str">
        <f>VLOOKUP(A103,'[1]Collection - Jan 2023'!$C:$C,1,0)</f>
        <v>HEALTH PLUS PHARMACY LLC</v>
      </c>
    </row>
    <row r="104" spans="1:6" ht="18" customHeight="1" x14ac:dyDescent="0.25">
      <c r="A104" s="3" t="s">
        <v>116</v>
      </c>
      <c r="B104" s="4">
        <v>28927.85</v>
      </c>
      <c r="C104" t="str">
        <f>VLOOKUP(E104,'[1]Collection - Jan 2023'!$H:$I,2,0)</f>
        <v>Momen</v>
      </c>
      <c r="D104">
        <f>VLOOKUP(A104,'[1]Collection - Jan 2023'!$C:$D,2,0)</f>
        <v>42</v>
      </c>
      <c r="E104">
        <v>194</v>
      </c>
      <c r="F104" t="str">
        <f>VLOOKUP(A104,'[1]Collection - Jan 2023'!$C:$C,1,0)</f>
        <v>Aster Pharmacy-Med Shop Drug store L.L.C</v>
      </c>
    </row>
    <row r="105" spans="1:6" ht="28.35" customHeight="1" x14ac:dyDescent="0.25">
      <c r="A105" s="3" t="s">
        <v>30</v>
      </c>
      <c r="B105" s="4">
        <v>30123.52</v>
      </c>
      <c r="C105" t="str">
        <f>VLOOKUP(E105,'[1]Collection - Jan 2023'!$H:$I,2,0)</f>
        <v>Mohamed Farrag</v>
      </c>
      <c r="D105">
        <f>VLOOKUP(A105,'[1]Collection - Jan 2023'!$C:$D,2,0)</f>
        <v>16</v>
      </c>
      <c r="E105">
        <v>9</v>
      </c>
      <c r="F105" t="str">
        <f>VLOOKUP(A105,'[1]Collection - Jan 2023'!$C:$C,1,0)</f>
        <v>Saddmaareb Pharmacy</v>
      </c>
    </row>
    <row r="106" spans="1:6" ht="18" customHeight="1" x14ac:dyDescent="0.25">
      <c r="A106" s="3" t="s">
        <v>101</v>
      </c>
      <c r="B106" s="4">
        <v>34594.660000000003</v>
      </c>
      <c r="C106" t="str">
        <f>VLOOKUP(E106,'[1]Collection - Jan 2023'!$H:$I,2,0)</f>
        <v>Mohamed Farrag</v>
      </c>
      <c r="D106">
        <f>VLOOKUP(A106,'[1]Collection - Jan 2023'!$C:$D,2,0)</f>
        <v>30</v>
      </c>
      <c r="E106">
        <v>9</v>
      </c>
      <c r="F106" t="str">
        <f>VLOOKUP(A106,'[1]Collection - Jan 2023'!$C:$C,1,0)</f>
        <v>Al Bustan Pharmacy</v>
      </c>
    </row>
    <row r="107" spans="1:6" ht="18" customHeight="1" x14ac:dyDescent="0.25">
      <c r="A107" s="3" t="s">
        <v>121</v>
      </c>
      <c r="B107" s="4">
        <v>34765.760000000002</v>
      </c>
      <c r="C107" t="str">
        <f>VLOOKUP(E107,'[1]Collection - Jan 2023'!$H:$I,2,0)</f>
        <v>Majd Ghaloul</v>
      </c>
      <c r="D107">
        <f>VLOOKUP(A107,'[1]Collection - Jan 2023'!$C:$D,2,0)</f>
        <v>349</v>
      </c>
      <c r="E107">
        <v>175</v>
      </c>
      <c r="F107" t="str">
        <f>VLOOKUP(A107,'[1]Collection - Jan 2023'!$C:$C,1,0)</f>
        <v>AL SHARQ FAMILY PHARMACY</v>
      </c>
    </row>
    <row r="108" spans="1:6" ht="17.399999999999999" customHeight="1" x14ac:dyDescent="0.25">
      <c r="A108" s="3" t="s">
        <v>92</v>
      </c>
      <c r="B108" s="4">
        <v>4973.5199999999968</v>
      </c>
      <c r="C108" t="str">
        <f>VLOOKUP(E108,'[1]Collection - Jan 2023'!$H:$I,2,0)</f>
        <v>Ahmed Samir</v>
      </c>
      <c r="D108">
        <f>VLOOKUP(A108,'[1]Collection - Jan 2023'!$C:$D,2,0)</f>
        <v>341</v>
      </c>
      <c r="E108">
        <v>5</v>
      </c>
      <c r="F108" t="str">
        <f>VLOOKUP(A108,'[1]Collection - Jan 2023'!$C:$C,1,0)</f>
        <v>ALBASMA PHARMACY</v>
      </c>
    </row>
    <row r="109" spans="1:6" ht="17.399999999999999" customHeight="1" x14ac:dyDescent="0.25">
      <c r="A109" s="3" t="s">
        <v>67</v>
      </c>
      <c r="B109" s="4">
        <v>-6456.4799999999959</v>
      </c>
      <c r="C109" t="str">
        <f>VLOOKUP(E109,'[1]Collection - Jan 2023'!$H:$I,2,0)</f>
        <v>Momen</v>
      </c>
      <c r="D109">
        <f>VLOOKUP(A109,'[1]Collection - Jan 2023'!$C:$D,2,0)</f>
        <v>18</v>
      </c>
      <c r="E109">
        <v>194</v>
      </c>
      <c r="F109" t="str">
        <f>VLOOKUP(A109,'[1]Collection - Jan 2023'!$C:$C,1,0)</f>
        <v>Super Care</v>
      </c>
    </row>
    <row r="110" spans="1:6" ht="18" customHeight="1" x14ac:dyDescent="0.25">
      <c r="A110" s="3" t="s">
        <v>75</v>
      </c>
      <c r="B110" s="4">
        <v>43398.47</v>
      </c>
      <c r="C110" t="str">
        <f>VLOOKUP(E110,'[1]Collection - Jan 2023'!$H:$I,2,0)</f>
        <v>Shafiq</v>
      </c>
      <c r="D110">
        <f>VLOOKUP(A110,'[1]Collection - Jan 2023'!$C:$D,2,0)</f>
        <v>15</v>
      </c>
      <c r="E110">
        <v>128</v>
      </c>
      <c r="F110" t="str">
        <f>VLOOKUP(A110,'[1]Collection - Jan 2023'!$C:$C,1,0)</f>
        <v>Gulf Diagnostic Center Hospital (PDC)</v>
      </c>
    </row>
    <row r="111" spans="1:6" ht="18" customHeight="1" x14ac:dyDescent="0.25">
      <c r="A111" s="3" t="s">
        <v>6</v>
      </c>
      <c r="B111" s="4">
        <v>43819.11</v>
      </c>
      <c r="C111" t="str">
        <f>VLOOKUP(E111,'[1]Collection - Jan 2023'!$H:$I,2,0)</f>
        <v>Shafiq</v>
      </c>
      <c r="D111">
        <f>VLOOKUP(A111,'[1]Collection - Jan 2023'!$C:$D,2,0)</f>
        <v>259</v>
      </c>
      <c r="E111">
        <v>128</v>
      </c>
      <c r="F111" t="str">
        <f>VLOOKUP(A111,'[1]Collection - Jan 2023'!$C:$C,1,0)</f>
        <v>AL KAYAN PHARMACY LLC</v>
      </c>
    </row>
    <row r="112" spans="1:6" ht="17.399999999999999" customHeight="1" x14ac:dyDescent="0.25">
      <c r="A112" s="3" t="s">
        <v>11</v>
      </c>
      <c r="B112" s="4">
        <v>31241.15</v>
      </c>
      <c r="C112" t="str">
        <f>VLOOKUP(E112,'[1]Collection - Jan 2023'!$H:$I,2,0)</f>
        <v>Ahmed Alshawish</v>
      </c>
      <c r="D112">
        <f>VLOOKUP(A112,'[1]Collection - Jan 2023'!$C:$D,2,0)</f>
        <v>290</v>
      </c>
      <c r="E112">
        <v>160</v>
      </c>
      <c r="F112" t="str">
        <f>VLOOKUP(A112,'[1]Collection - Jan 2023'!$C:$C,1,0)</f>
        <v>Glamour Care Clinics L.L.C</v>
      </c>
    </row>
    <row r="113" spans="1:6" ht="17.25" customHeight="1" x14ac:dyDescent="0.25">
      <c r="A113" s="3" t="s">
        <v>81</v>
      </c>
      <c r="B113" s="4">
        <v>46535.33</v>
      </c>
      <c r="C113" t="str">
        <f>VLOOKUP(E113,'[1]Collection - Jan 2023'!$H:$I,2,0)</f>
        <v>Mohamed Farrag</v>
      </c>
      <c r="D113">
        <f>VLOOKUP(A113,'[1]Collection - Jan 2023'!$C:$D,2,0)</f>
        <v>366</v>
      </c>
      <c r="E113">
        <v>9</v>
      </c>
      <c r="F113" t="str">
        <f>VLOOKUP(A113,'[1]Collection - Jan 2023'!$C:$C,1,0)</f>
        <v>True Life Pharmacy LLC</v>
      </c>
    </row>
    <row r="114" spans="1:6" ht="17.399999999999999" customHeight="1" x14ac:dyDescent="0.25">
      <c r="A114" s="3" t="s">
        <v>37</v>
      </c>
      <c r="B114" s="4">
        <v>18531.88</v>
      </c>
      <c r="C114" t="str">
        <f>VLOOKUP(E114,'[1]Collection - Jan 2023'!$H:$I,2,0)</f>
        <v>Mohamed Farrag</v>
      </c>
      <c r="D114">
        <f>VLOOKUP(A114,'[1]Collection - Jan 2023'!$C:$D,2,0)</f>
        <v>29</v>
      </c>
      <c r="E114">
        <v>9</v>
      </c>
      <c r="F114" t="str">
        <f>VLOOKUP(A114,'[1]Collection - Jan 2023'!$C:$C,1,0)</f>
        <v>Al Dewan Pharmacy</v>
      </c>
    </row>
    <row r="115" spans="1:6" ht="18" customHeight="1" x14ac:dyDescent="0.25">
      <c r="A115" s="3" t="s">
        <v>53</v>
      </c>
      <c r="B115" s="4">
        <v>10408.120000000003</v>
      </c>
      <c r="C115" t="str">
        <f>VLOOKUP(E115,'[1]Collection - Jan 2023'!$H:$I,2,0)</f>
        <v>Ahmed Alshawish</v>
      </c>
      <c r="D115">
        <f>VLOOKUP(A115,'[1]Collection - Jan 2023'!$C:$D,2,0)</f>
        <v>83</v>
      </c>
      <c r="E115">
        <v>160</v>
      </c>
      <c r="F115" t="str">
        <f>VLOOKUP(A115,'[1]Collection - Jan 2023'!$C:$C,1,0)</f>
        <v>Dr. Samiha Abdulla Lutfi</v>
      </c>
    </row>
    <row r="116" spans="1:6" ht="18" customHeight="1" x14ac:dyDescent="0.25">
      <c r="A116" s="3" t="s">
        <v>44</v>
      </c>
      <c r="B116" s="4">
        <v>35913.930000000008</v>
      </c>
      <c r="C116" t="str">
        <f>VLOOKUP(E116,'[1]Collection - Jan 2023'!$H:$I,2,0)</f>
        <v>Husam</v>
      </c>
      <c r="D116">
        <f>VLOOKUP(A116,'[1]Collection - Jan 2023'!$C:$D,2,0)</f>
        <v>91</v>
      </c>
      <c r="E116">
        <v>158</v>
      </c>
      <c r="F116" t="str">
        <f>VLOOKUP(A116,'[1]Collection - Jan 2023'!$C:$C,1,0)</f>
        <v>Makkah Pharmacy</v>
      </c>
    </row>
    <row r="117" spans="1:6" ht="17.399999999999999" customHeight="1" x14ac:dyDescent="0.25">
      <c r="A117" s="3" t="s">
        <v>60</v>
      </c>
      <c r="B117" s="4">
        <v>2940.4000000000015</v>
      </c>
      <c r="C117" t="str">
        <f>VLOOKUP(E117,'[1]Collection - Jan 2023'!$H:$I,2,0)</f>
        <v>Husam</v>
      </c>
      <c r="D117">
        <f>VLOOKUP(A117,'[1]Collection - Jan 2023'!$C:$D,2,0)</f>
        <v>264</v>
      </c>
      <c r="E117">
        <v>158</v>
      </c>
      <c r="F117" t="str">
        <f>VLOOKUP(A117,'[1]Collection - Jan 2023'!$C:$C,1,0)</f>
        <v>Janah Pharmacy LLC</v>
      </c>
    </row>
    <row r="118" spans="1:6" ht="17.399999999999999" customHeight="1" x14ac:dyDescent="0.25">
      <c r="A118" s="3" t="s">
        <v>49</v>
      </c>
      <c r="B118" s="4">
        <v>58523.960000000006</v>
      </c>
      <c r="C118" t="str">
        <f>VLOOKUP(E118,'[1]Collection - Jan 2023'!$H:$I,2,0)</f>
        <v>Shamshad</v>
      </c>
      <c r="D118">
        <f>VLOOKUP(A118,'[1]Collection - Jan 2023'!$C:$D,2,0)</f>
        <v>121</v>
      </c>
      <c r="E118">
        <v>172</v>
      </c>
      <c r="F118" t="str">
        <f>VLOOKUP(A118,'[1]Collection - Jan 2023'!$C:$C,1,0)</f>
        <v>Al Shalal Pharmacy</v>
      </c>
    </row>
    <row r="119" spans="1:6" ht="18" customHeight="1" x14ac:dyDescent="0.25">
      <c r="A119" s="3" t="s">
        <v>9</v>
      </c>
      <c r="B119" s="4">
        <v>52592.899999999994</v>
      </c>
      <c r="C119" t="str">
        <f>VLOOKUP(E119,'[1]Collection - Jan 2023'!$H:$I,2,0)</f>
        <v>Shamshad</v>
      </c>
      <c r="D119">
        <f>VLOOKUP(A119,'[1]Collection - Jan 2023'!$C:$D,2,0)</f>
        <v>32</v>
      </c>
      <c r="E119">
        <v>172</v>
      </c>
      <c r="F119" t="str">
        <f>VLOOKUP(A119,'[1]Collection - Jan 2023'!$C:$C,1,0)</f>
        <v>Docib Medical Store LLC</v>
      </c>
    </row>
    <row r="120" spans="1:6" ht="18" customHeight="1" x14ac:dyDescent="0.25">
      <c r="A120" s="3" t="s">
        <v>124</v>
      </c>
      <c r="B120" s="4">
        <v>90577.510000000009</v>
      </c>
      <c r="C120" t="str">
        <f>VLOOKUP(E120,'[1]Collection - Jan 2023'!$H:$I,2,0)</f>
        <v>Mohamed Farrag</v>
      </c>
      <c r="D120">
        <f>VLOOKUP(A120,'[1]Collection - Jan 2023'!$C:$D,2,0)</f>
        <v>6</v>
      </c>
      <c r="E120">
        <v>9</v>
      </c>
      <c r="F120" t="str">
        <f>VLOOKUP(A120,'[1]Collection - Jan 2023'!$C:$C,1,0)</f>
        <v>Medicina Drug Store</v>
      </c>
    </row>
    <row r="121" spans="1:6" ht="18" customHeight="1" x14ac:dyDescent="0.25">
      <c r="A121" s="3" t="s">
        <v>111</v>
      </c>
      <c r="B121" s="4">
        <v>118781.58</v>
      </c>
      <c r="C121" t="str">
        <f>VLOOKUP(E121,'[1]Collection - Jan 2023'!$H:$I,2,0)</f>
        <v>Shafiq</v>
      </c>
      <c r="D121">
        <f>VLOOKUP(A121,'[1]Collection - Jan 2023'!$C:$D,2,0)</f>
        <v>25</v>
      </c>
      <c r="E121">
        <v>128</v>
      </c>
      <c r="F121" t="str">
        <f>VLOOKUP(A121,'[1]Collection - Jan 2023'!$C:$C,1,0)</f>
        <v>New Medical Center Trading LTD</v>
      </c>
    </row>
    <row r="122" spans="1:6" ht="17.399999999999999" customHeight="1" x14ac:dyDescent="0.25">
      <c r="A122" s="3" t="s">
        <v>41</v>
      </c>
      <c r="B122" s="4">
        <v>138543.87</v>
      </c>
      <c r="C122" t="str">
        <f>VLOOKUP(E122,'[1]Collection - Jan 2023'!$H:$I,2,0)</f>
        <v>Momen</v>
      </c>
      <c r="D122">
        <f>VLOOKUP(A122,'[1]Collection - Jan 2023'!$C:$D,2,0)</f>
        <v>5</v>
      </c>
      <c r="E122">
        <v>194</v>
      </c>
      <c r="F122" t="str">
        <f>VLOOKUP(A122,'[1]Collection - Jan 2023'!$C:$C,1,0)</f>
        <v>Mohammed Hamood Al Shaya L.L.C Dubai BR</v>
      </c>
    </row>
    <row r="123" spans="1:6" ht="17.25" customHeight="1" x14ac:dyDescent="0.25">
      <c r="A123" s="3" t="s">
        <v>61</v>
      </c>
      <c r="B123" s="4">
        <v>153000.03</v>
      </c>
      <c r="C123" t="str">
        <f>VLOOKUP(E123,'[1]Collection - Jan 2023'!$H:$I,2,0)</f>
        <v>Mohamed Farrag</v>
      </c>
      <c r="D123">
        <v>368</v>
      </c>
      <c r="E123">
        <v>9</v>
      </c>
      <c r="F123" t="e">
        <f>VLOOKUP(A123,'[1]Collection - Jan 2023'!$C:$C,1,0)</f>
        <v>#N/A</v>
      </c>
    </row>
    <row r="124" spans="1:6" ht="18" customHeight="1" x14ac:dyDescent="0.25">
      <c r="A124" s="3" t="s">
        <v>35</v>
      </c>
      <c r="B124" s="4">
        <v>231178.62</v>
      </c>
      <c r="C124" t="str">
        <f>VLOOKUP(E124,'[1]Collection - Jan 2023'!$H:$I,2,0)</f>
        <v>Mohamed Farrag</v>
      </c>
      <c r="D124">
        <f>VLOOKUP(A124,'[1]Collection - Jan 2023'!$C:$D,2,0)</f>
        <v>22</v>
      </c>
      <c r="E124">
        <v>9</v>
      </c>
      <c r="F124" t="str">
        <f>VLOOKUP(A124,'[1]Collection - Jan 2023'!$C:$C,1,0)</f>
        <v>AL AIN MEDICAL STORE - L.L.C.</v>
      </c>
    </row>
    <row r="125" spans="1:6" ht="18" customHeight="1" x14ac:dyDescent="0.25">
      <c r="A125" s="3" t="s">
        <v>62</v>
      </c>
      <c r="B125" s="4">
        <v>447426.03</v>
      </c>
      <c r="C125" t="str">
        <f>VLOOKUP(E125,'[1]Collection - Jan 2023'!$H:$I,2,0)</f>
        <v>Mohamed Farrag</v>
      </c>
      <c r="D125">
        <v>369</v>
      </c>
      <c r="E125">
        <v>9</v>
      </c>
      <c r="F125" t="e">
        <f>VLOOKUP(A125,'[1]Collection - Jan 2023'!$C:$C,1,0)</f>
        <v>#N/A</v>
      </c>
    </row>
    <row r="126" spans="1:6" ht="18" customHeight="1" x14ac:dyDescent="0.25">
      <c r="A126" s="3" t="s">
        <v>59</v>
      </c>
      <c r="B126" s="4">
        <v>718500.95</v>
      </c>
      <c r="C126" t="str">
        <f>VLOOKUP(E126,'[1]Collection - Jan 2023'!$H:$I,2,0)</f>
        <v>Momen</v>
      </c>
      <c r="D126">
        <f>VLOOKUP(A126,'[1]Collection - Jan 2023'!$C:$D,2,0)</f>
        <v>4</v>
      </c>
      <c r="E126">
        <v>194</v>
      </c>
      <c r="F126" t="str">
        <f>VLOOKUP(A126,'[1]Collection - Jan 2023'!$C:$C,1,0)</f>
        <v>BURJEEL DRUG STORE LLC</v>
      </c>
    </row>
  </sheetData>
  <autoFilter ref="A1:F126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Admin</cp:lastModifiedBy>
  <dcterms:created xsi:type="dcterms:W3CDTF">2023-01-23T10:25:35Z</dcterms:created>
  <dcterms:modified xsi:type="dcterms:W3CDTF">2023-02-04T14:15:26Z</dcterms:modified>
</cp:coreProperties>
</file>