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3040" windowHeight="9192"/>
  </bookViews>
  <sheets>
    <sheet name="Sheet1" sheetId="2" r:id="rId1"/>
    <sheet name="SALES" sheetId="1" r:id="rId2"/>
  </sheets>
  <externalReferences>
    <externalReference r:id="rId3"/>
  </externalReferences>
  <definedNames>
    <definedName name="_xlnm._FilterDatabase" localSheetId="1" hidden="1">SALES!$A$1:$Q$195</definedName>
    <definedName name="_xlnm._FilterDatabase" localSheetId="0" hidden="1">Sheet1!$A$1:$N$34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2" l="1"/>
  <c r="P31" i="2"/>
  <c r="P29" i="2"/>
  <c r="P27" i="2"/>
  <c r="P26" i="2"/>
  <c r="P24" i="2"/>
  <c r="P23" i="2"/>
  <c r="P22" i="2"/>
  <c r="P21" i="2"/>
  <c r="P20" i="2"/>
  <c r="P19" i="2"/>
  <c r="P18" i="2"/>
  <c r="P17" i="2"/>
  <c r="P16" i="2"/>
  <c r="P15" i="2"/>
  <c r="P13" i="2"/>
  <c r="P12" i="2"/>
  <c r="P11" i="2"/>
  <c r="P9" i="2"/>
  <c r="P8" i="2"/>
  <c r="P6" i="2"/>
  <c r="P5" i="2"/>
  <c r="P4" i="2"/>
  <c r="P3" i="2"/>
  <c r="P33" i="2"/>
  <c r="P28" i="2"/>
  <c r="P25" i="2"/>
  <c r="P14" i="2"/>
  <c r="P10" i="2"/>
  <c r="P7" i="2"/>
  <c r="P2" i="2"/>
  <c r="Q195" i="1" l="1"/>
  <c r="K195" i="1"/>
  <c r="L195" i="1"/>
  <c r="M195" i="1"/>
  <c r="N195" i="1"/>
  <c r="O195" i="1"/>
</calcChain>
</file>

<file path=xl/sharedStrings.xml><?xml version="1.0" encoding="utf-8"?>
<sst xmlns="http://schemas.openxmlformats.org/spreadsheetml/2006/main" count="2292" uniqueCount="223">
  <si>
    <t>City</t>
  </si>
  <si>
    <t>Invoice Id</t>
  </si>
  <si>
    <t>Invoice Date</t>
  </si>
  <si>
    <t>Salesman Code</t>
  </si>
  <si>
    <t>Salesman Name</t>
  </si>
  <si>
    <t>Cust Account</t>
  </si>
  <si>
    <t>Cust Name</t>
  </si>
  <si>
    <t>Item Id</t>
  </si>
  <si>
    <t>Item Name</t>
  </si>
  <si>
    <t>Principal Name</t>
  </si>
  <si>
    <t>Sales Qty</t>
  </si>
  <si>
    <t>Sales Amount</t>
  </si>
  <si>
    <t>Bonus Qty</t>
  </si>
  <si>
    <t>Bonus Value</t>
  </si>
  <si>
    <t>Discount
Value</t>
  </si>
  <si>
    <t>Discount Percent</t>
  </si>
  <si>
    <t>Net Value</t>
  </si>
  <si>
    <t>Riyadh</t>
  </si>
  <si>
    <t>PHCINV-000001396</t>
  </si>
  <si>
    <t>UD0075</t>
  </si>
  <si>
    <t>Ahmed Ultra</t>
  </si>
  <si>
    <t>PT-000504</t>
  </si>
  <si>
    <t>صيدلية يونيكير للأدوية</t>
  </si>
  <si>
    <t>3387687</t>
  </si>
  <si>
    <t>GLOWRADIANCE Folikle Perfect Lash 10ml</t>
  </si>
  <si>
    <t>DERMA-HEALTH</t>
  </si>
  <si>
    <t>0.00 %</t>
  </si>
  <si>
    <t>3387689</t>
  </si>
  <si>
    <t>GLOWRADIANCE Hydra Cream 50ml</t>
  </si>
  <si>
    <t>3387692</t>
  </si>
  <si>
    <t>GLOWRADIANCE Whity Cream 50ml</t>
  </si>
  <si>
    <t>3387659</t>
  </si>
  <si>
    <t>GLOWRADIANCE Defy Eye Contour 20ml</t>
  </si>
  <si>
    <t>3387660</t>
  </si>
  <si>
    <t>GLOWRADIANCE Deo 40ml</t>
  </si>
  <si>
    <t>3387668</t>
  </si>
  <si>
    <t>GLOWRADIANCE Pura Wash 150ml</t>
  </si>
  <si>
    <t>3387679</t>
  </si>
  <si>
    <t>GLOWRADIANCE Jointa Cream 100ml</t>
  </si>
  <si>
    <t>PHCINV-000001415</t>
  </si>
  <si>
    <t>UD0074</t>
  </si>
  <si>
    <t>Ali Ibrahim Ultra</t>
  </si>
  <si>
    <t>PT-000212</t>
  </si>
  <si>
    <t>صيدلية غاية</t>
  </si>
  <si>
    <t>3387672</t>
  </si>
  <si>
    <t>MAXON Hydramax Ultra 10 100ml</t>
  </si>
  <si>
    <t>Jeddah</t>
  </si>
  <si>
    <t>PHRM-005793</t>
  </si>
  <si>
    <t>UD0070</t>
  </si>
  <si>
    <t>Mohamed  Shenawy Ultra</t>
  </si>
  <si>
    <t>PT-000380</t>
  </si>
  <si>
    <t>صيدلية نورا العالمية الطبية</t>
  </si>
  <si>
    <t>3387647</t>
  </si>
  <si>
    <t>MAXON Deo Roll On 60ml</t>
  </si>
  <si>
    <t>3387648</t>
  </si>
  <si>
    <t>MAXON Deo Sense 60ml</t>
  </si>
  <si>
    <t>3387673</t>
  </si>
  <si>
    <t>MAXON Deo Active 60ml</t>
  </si>
  <si>
    <t>3387674</t>
  </si>
  <si>
    <t>MAXON Deo Trio 60ml</t>
  </si>
  <si>
    <t>3387675</t>
  </si>
  <si>
    <t>MAXON Anti Dandruff Shampoo 200ml</t>
  </si>
  <si>
    <t>PHRM-005788</t>
  </si>
  <si>
    <t>PT-000826</t>
  </si>
  <si>
    <t>صيدلية متجر الادوية</t>
  </si>
  <si>
    <t>3387671</t>
  </si>
  <si>
    <t>MAXON Hydramax Foaming Gel 200ml</t>
  </si>
  <si>
    <t>3387655</t>
  </si>
  <si>
    <t>MAXON Pure Derm Facial Wash 150ml</t>
  </si>
  <si>
    <t>3387658</t>
  </si>
  <si>
    <t>MAXON Soft White Facial Wash 150ml</t>
  </si>
  <si>
    <t>PHRM-005785</t>
  </si>
  <si>
    <t>3387657</t>
  </si>
  <si>
    <t>MAXON Soft White Cream 50ml</t>
  </si>
  <si>
    <t>PHRM-005786</t>
  </si>
  <si>
    <t>3387678</t>
  </si>
  <si>
    <t>MAXON Hydramax Lip Balm 20ml</t>
  </si>
  <si>
    <t>3387688</t>
  </si>
  <si>
    <t>MAXON Soft White Body Lotion 200ml</t>
  </si>
  <si>
    <t>3387685</t>
  </si>
  <si>
    <t>MAXON Soft White Lip Balm 20 ml</t>
  </si>
  <si>
    <t>3387646</t>
  </si>
  <si>
    <t>MAXON Deo 7 Cream 30ml</t>
  </si>
  <si>
    <t>PHRM-005814</t>
  </si>
  <si>
    <t>UD0068</t>
  </si>
  <si>
    <t>ASHRAF  Ayman Ultra</t>
  </si>
  <si>
    <t>PT-000815</t>
  </si>
  <si>
    <t>شركة شارم الحديثة التجارية</t>
  </si>
  <si>
    <t>3387645</t>
  </si>
  <si>
    <t>MAXON Colladerm Eye Contour Cream 20ml</t>
  </si>
  <si>
    <t>3387652</t>
  </si>
  <si>
    <t>MAXON Inteema Feminine Wash 150ml</t>
  </si>
  <si>
    <t>3387666</t>
  </si>
  <si>
    <t>MAXON Inteema Lightening Gel 30ml</t>
  </si>
  <si>
    <t>PHRM-005815</t>
  </si>
  <si>
    <t>PHRM-005846</t>
  </si>
  <si>
    <t>PT-000672</t>
  </si>
  <si>
    <t>شركة المختصر الدولية الطبية (اوت لا</t>
  </si>
  <si>
    <t>PHRM-005847</t>
  </si>
  <si>
    <t>PHRM-005835</t>
  </si>
  <si>
    <t>PT-000811</t>
  </si>
  <si>
    <t>شركة ديار الشاطئ</t>
  </si>
  <si>
    <t>3387644</t>
  </si>
  <si>
    <t>MAXON Atomax Cream 200ml</t>
  </si>
  <si>
    <t>3387649</t>
  </si>
  <si>
    <t>MAXON Glyox15 50ml</t>
  </si>
  <si>
    <t>3387683</t>
  </si>
  <si>
    <t>MAXON Pure Derm Cream 30ml</t>
  </si>
  <si>
    <t>3387669</t>
  </si>
  <si>
    <t>MAXON Ultra Care Shampoo 200ml</t>
  </si>
  <si>
    <t>PHRM-005839</t>
  </si>
  <si>
    <t>PT-000884</t>
  </si>
  <si>
    <t>مؤسسة دار الموارد للتجارة</t>
  </si>
  <si>
    <t>PHRM-005840</t>
  </si>
  <si>
    <t>Taif</t>
  </si>
  <si>
    <t>PHRM-005853</t>
  </si>
  <si>
    <t>PT-000816</t>
  </si>
  <si>
    <t>صيدلية جديد الدواء للأدوية</t>
  </si>
  <si>
    <t>PHRM-005854</t>
  </si>
  <si>
    <t>PHRM-005871</t>
  </si>
  <si>
    <t>PT-000905</t>
  </si>
  <si>
    <t>صيدلية الحكماء بالطائف الطبية</t>
  </si>
  <si>
    <t>PHRM-005872</t>
  </si>
  <si>
    <t>PHRM-005886</t>
  </si>
  <si>
    <t>PHRM-005887</t>
  </si>
  <si>
    <t>PHRM-005920</t>
  </si>
  <si>
    <t>PT-000364</t>
  </si>
  <si>
    <t>مجمع زهرة سيناء</t>
  </si>
  <si>
    <t>PHRM-005921</t>
  </si>
  <si>
    <t>PHRM-005922</t>
  </si>
  <si>
    <t>3387695</t>
  </si>
  <si>
    <t>LUDERMA Pro P GA 35 50ml</t>
  </si>
  <si>
    <t>3387703</t>
  </si>
  <si>
    <t>LUDERMA Promelan 1+</t>
  </si>
  <si>
    <t>PHCINV-000001465</t>
  </si>
  <si>
    <t>PHCINV-000001466</t>
  </si>
  <si>
    <t>Khames Mushayt</t>
  </si>
  <si>
    <t>PHRM-005996</t>
  </si>
  <si>
    <t>UD0067</t>
  </si>
  <si>
    <t>ALAA Shehata Ultra</t>
  </si>
  <si>
    <t>PT-000978</t>
  </si>
  <si>
    <t>شركة الاطباء كلينك الطبي</t>
  </si>
  <si>
    <t>3387665</t>
  </si>
  <si>
    <t>MAXON Hydramax Cleansing Bar 120g</t>
  </si>
  <si>
    <t>3387653</t>
  </si>
  <si>
    <t>MAXON Max 100 Cream 50ml</t>
  </si>
  <si>
    <t>PHRM-005997</t>
  </si>
  <si>
    <t>Khames Meshait</t>
  </si>
  <si>
    <t>PHRM-005995</t>
  </si>
  <si>
    <t>PHRM-006078</t>
  </si>
  <si>
    <t>9999</t>
  </si>
  <si>
    <t>9999 9999</t>
  </si>
  <si>
    <t>PT-000930</t>
  </si>
  <si>
    <t>Derma &amp; Health Sample - Riyadh</t>
  </si>
  <si>
    <t>3387661</t>
  </si>
  <si>
    <t>GLOWRADIANCE Essential Serum 3 * 10ml</t>
  </si>
  <si>
    <t>PHRM-006083</t>
  </si>
  <si>
    <t>PHRM-006087</t>
  </si>
  <si>
    <t>PT-000147</t>
  </si>
  <si>
    <t>شركة المجتمع الرائدة الطبية</t>
  </si>
  <si>
    <t>3387664</t>
  </si>
  <si>
    <t>MAXON Pure Derm Cleansing Bar 120g</t>
  </si>
  <si>
    <t>PHRM-006098</t>
  </si>
  <si>
    <t>3387662</t>
  </si>
  <si>
    <t>MAXON Colladerm Serum 10 ml x 3/box</t>
  </si>
  <si>
    <t>3387680</t>
  </si>
  <si>
    <t>MAXON Hair Care Oil 200ml</t>
  </si>
  <si>
    <t>3387651</t>
  </si>
  <si>
    <t>MAXON Hydramax Cream 60ml</t>
  </si>
  <si>
    <t>PHCINV-000001489</t>
  </si>
  <si>
    <t>PT-000806</t>
  </si>
  <si>
    <t xml:space="preserve"> شركة فيجن للأدوية</t>
  </si>
  <si>
    <t>PHRM-006105</t>
  </si>
  <si>
    <t>PHRM-006106</t>
  </si>
  <si>
    <t>Brand</t>
  </si>
  <si>
    <t>CRM Code</t>
  </si>
  <si>
    <t>SFD_ID</t>
  </si>
  <si>
    <t>PHCINV-000001454</t>
  </si>
  <si>
    <t>UD0012</t>
  </si>
  <si>
    <t>Abdullah Fathi Alsayed Ibrahim</t>
  </si>
  <si>
    <t>PT-000135</t>
  </si>
  <si>
    <t>شركة الرازي الطبية</t>
  </si>
  <si>
    <t>PHRM-005891</t>
  </si>
  <si>
    <t>UD0058</t>
  </si>
  <si>
    <t>Heba Khamis Ultra</t>
  </si>
  <si>
    <t>PT-000140</t>
  </si>
  <si>
    <t>صيدلية الوقاية والعلاج</t>
  </si>
  <si>
    <t>PHCINV-000001453</t>
  </si>
  <si>
    <t>UD0057</t>
  </si>
  <si>
    <t>Tarek Kamel Ultra</t>
  </si>
  <si>
    <t>PT-000155</t>
  </si>
  <si>
    <t>شركة مجمع عيادات دنت الطبي</t>
  </si>
  <si>
    <t>PHRM-005836</t>
  </si>
  <si>
    <t>UD0059</t>
  </si>
  <si>
    <t>Mohamed Abdel Azim Ismail Ultra</t>
  </si>
  <si>
    <t>PT-000239</t>
  </si>
  <si>
    <t>شركة مملكة الامجاد</t>
  </si>
  <si>
    <t>PHCINV-000001386</t>
  </si>
  <si>
    <t>PHCINV-000001419</t>
  </si>
  <si>
    <t>UD0060</t>
  </si>
  <si>
    <t>Mahmoud  Moselhy Ultra</t>
  </si>
  <si>
    <t>PT-000255</t>
  </si>
  <si>
    <t>شركة الشافي الطبية</t>
  </si>
  <si>
    <t>PHRM-006074</t>
  </si>
  <si>
    <t>PT-000367</t>
  </si>
  <si>
    <t xml:space="preserve"> شركة صيدليات الشرق الاوسط</t>
  </si>
  <si>
    <t>PHCINV-000001449</t>
  </si>
  <si>
    <t>PT-000617</t>
  </si>
  <si>
    <t>مؤسسة مخازن العناية</t>
  </si>
  <si>
    <t>PHRM-006133</t>
  </si>
  <si>
    <t>PT-000657</t>
  </si>
  <si>
    <t>شركة صيدليات اورانج للأدوية</t>
  </si>
  <si>
    <t>Kharj</t>
  </si>
  <si>
    <t>PHRM-005798</t>
  </si>
  <si>
    <t>PT-000793</t>
  </si>
  <si>
    <t>صيدلية ركن التداوي</t>
  </si>
  <si>
    <t>PHRM-005946</t>
  </si>
  <si>
    <t>PT-000937</t>
  </si>
  <si>
    <t>(شركة ليمون (ماكسون</t>
  </si>
  <si>
    <t>PHRM-005959</t>
  </si>
  <si>
    <t>PT-000971</t>
  </si>
  <si>
    <t>شركة رايات العناية التجارية</t>
  </si>
  <si>
    <t>PHCINV-000001491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</si>
</sst>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0" xfId="0" applyAlignment="1"/>
    <xf numFmtId="0" fontId="0" fillId="0" borderId="1" xfId="0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KSA_SalesSheet_26_12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A Sales Update Sheet"/>
      <sheetName val="Luderma"/>
      <sheetName val="Maxon"/>
      <sheetName val="Glow Radince"/>
    </sheetNames>
    <sheetDataSet>
      <sheetData sheetId="0" refreshError="1"/>
      <sheetData sheetId="1"/>
      <sheetData sheetId="2">
        <row r="1">
          <cell r="A1" t="str">
            <v>KSA_code</v>
          </cell>
          <cell r="B1" t="str">
            <v>SFD_ID</v>
          </cell>
        </row>
        <row r="2">
          <cell r="A2" t="str">
            <v>PT-000110</v>
          </cell>
          <cell r="B2">
            <v>516</v>
          </cell>
        </row>
        <row r="3">
          <cell r="A3" t="str">
            <v>PT-000147</v>
          </cell>
          <cell r="B3">
            <v>517</v>
          </cell>
        </row>
        <row r="4">
          <cell r="A4" t="str">
            <v>PT-000170</v>
          </cell>
          <cell r="B4">
            <v>518</v>
          </cell>
        </row>
        <row r="5">
          <cell r="A5" t="str">
            <v>PT-000419</v>
          </cell>
          <cell r="B5">
            <v>520</v>
          </cell>
        </row>
        <row r="6">
          <cell r="A6" t="str">
            <v>PT-000367</v>
          </cell>
          <cell r="B6">
            <v>522</v>
          </cell>
        </row>
        <row r="7">
          <cell r="A7" t="str">
            <v>PT-000125</v>
          </cell>
          <cell r="B7">
            <v>527</v>
          </cell>
        </row>
        <row r="8">
          <cell r="A8" t="str">
            <v>10751-MED</v>
          </cell>
          <cell r="B8">
            <v>529</v>
          </cell>
        </row>
        <row r="9">
          <cell r="A9" t="str">
            <v>PT-000033</v>
          </cell>
          <cell r="B9">
            <v>530</v>
          </cell>
        </row>
        <row r="10">
          <cell r="A10" t="str">
            <v>PT-000707</v>
          </cell>
          <cell r="B10">
            <v>532</v>
          </cell>
        </row>
        <row r="11">
          <cell r="A11" t="str">
            <v>PT-000551</v>
          </cell>
          <cell r="B11">
            <v>533</v>
          </cell>
        </row>
        <row r="12">
          <cell r="A12" t="str">
            <v>PT-000938</v>
          </cell>
          <cell r="B12">
            <v>534</v>
          </cell>
        </row>
        <row r="13">
          <cell r="A13" t="str">
            <v>PT-000657</v>
          </cell>
          <cell r="B13">
            <v>538</v>
          </cell>
        </row>
        <row r="14">
          <cell r="A14" t="str">
            <v>PT-000794</v>
          </cell>
          <cell r="B14">
            <v>540</v>
          </cell>
        </row>
        <row r="15">
          <cell r="A15" t="str">
            <v>PT-000659</v>
          </cell>
          <cell r="B15">
            <v>543</v>
          </cell>
        </row>
        <row r="16">
          <cell r="A16" t="str">
            <v>PT-000814</v>
          </cell>
          <cell r="B16">
            <v>562</v>
          </cell>
        </row>
        <row r="17">
          <cell r="A17" t="str">
            <v>10901-MED</v>
          </cell>
          <cell r="B17">
            <v>588</v>
          </cell>
        </row>
        <row r="18">
          <cell r="A18" t="str">
            <v>PT-000798</v>
          </cell>
          <cell r="B18">
            <v>590</v>
          </cell>
        </row>
        <row r="19">
          <cell r="A19" t="str">
            <v>PT-000836</v>
          </cell>
          <cell r="B19">
            <v>595</v>
          </cell>
        </row>
        <row r="20">
          <cell r="A20" t="str">
            <v>PT-000600</v>
          </cell>
          <cell r="B20">
            <v>598</v>
          </cell>
        </row>
        <row r="21">
          <cell r="A21" t="str">
            <v>PT-000096</v>
          </cell>
          <cell r="B21">
            <v>600</v>
          </cell>
        </row>
        <row r="22">
          <cell r="A22" t="str">
            <v>20244-MED</v>
          </cell>
          <cell r="B22">
            <v>601</v>
          </cell>
        </row>
        <row r="23">
          <cell r="A23" t="str">
            <v>PT-000964</v>
          </cell>
          <cell r="B23">
            <v>603</v>
          </cell>
        </row>
        <row r="24">
          <cell r="A24" t="str">
            <v>PT-000504</v>
          </cell>
          <cell r="B24">
            <v>604</v>
          </cell>
        </row>
        <row r="25">
          <cell r="A25" t="str">
            <v>PT-000170</v>
          </cell>
          <cell r="B25">
            <v>606</v>
          </cell>
        </row>
        <row r="26">
          <cell r="A26" t="str">
            <v>PT-000732</v>
          </cell>
          <cell r="B26">
            <v>607</v>
          </cell>
        </row>
        <row r="27">
          <cell r="A27" t="str">
            <v>PT-000822</v>
          </cell>
          <cell r="B27">
            <v>608</v>
          </cell>
        </row>
        <row r="28">
          <cell r="A28" t="str">
            <v>NEW</v>
          </cell>
          <cell r="B28">
            <v>610</v>
          </cell>
        </row>
        <row r="29">
          <cell r="A29" t="str">
            <v>PT-000523</v>
          </cell>
          <cell r="B29">
            <v>613</v>
          </cell>
        </row>
        <row r="30">
          <cell r="A30" t="str">
            <v>PT-000805</v>
          </cell>
          <cell r="B30">
            <v>614</v>
          </cell>
        </row>
        <row r="31">
          <cell r="A31" t="str">
            <v>PT-000371</v>
          </cell>
          <cell r="B31">
            <v>615</v>
          </cell>
        </row>
        <row r="32">
          <cell r="A32" t="str">
            <v>PT-000365</v>
          </cell>
          <cell r="B32">
            <v>619</v>
          </cell>
        </row>
        <row r="33">
          <cell r="A33" t="str">
            <v>PT-000813</v>
          </cell>
          <cell r="B33">
            <v>623</v>
          </cell>
        </row>
        <row r="34">
          <cell r="A34" t="str">
            <v>PT-000212</v>
          </cell>
          <cell r="B34">
            <v>629</v>
          </cell>
        </row>
        <row r="35">
          <cell r="A35" t="str">
            <v>PT-000707</v>
          </cell>
          <cell r="B35">
            <v>631</v>
          </cell>
        </row>
        <row r="36">
          <cell r="A36" t="str">
            <v>PT-000380</v>
          </cell>
          <cell r="B36">
            <v>633</v>
          </cell>
        </row>
        <row r="37">
          <cell r="A37" t="str">
            <v>20238-MED</v>
          </cell>
          <cell r="B37">
            <v>637</v>
          </cell>
        </row>
        <row r="38">
          <cell r="A38" t="str">
            <v>PT-000826</v>
          </cell>
          <cell r="B38">
            <v>638</v>
          </cell>
        </row>
        <row r="39">
          <cell r="A39" t="str">
            <v>PT-000881</v>
          </cell>
          <cell r="B39">
            <v>641</v>
          </cell>
        </row>
        <row r="40">
          <cell r="A40" t="str">
            <v>PT-000959</v>
          </cell>
          <cell r="B40">
            <v>643</v>
          </cell>
        </row>
        <row r="41">
          <cell r="A41" t="str">
            <v>PT-000818</v>
          </cell>
          <cell r="B41">
            <v>644</v>
          </cell>
        </row>
        <row r="42">
          <cell r="A42" t="str">
            <v>PT-000958</v>
          </cell>
          <cell r="B42">
            <v>648</v>
          </cell>
        </row>
        <row r="43">
          <cell r="A43" t="str">
            <v>PT-000533</v>
          </cell>
          <cell r="B43">
            <v>649</v>
          </cell>
        </row>
        <row r="44">
          <cell r="A44" t="str">
            <v>PT-000428</v>
          </cell>
          <cell r="B44">
            <v>650</v>
          </cell>
        </row>
        <row r="45">
          <cell r="A45" t="str">
            <v>PT-000403</v>
          </cell>
          <cell r="B45">
            <v>651</v>
          </cell>
        </row>
        <row r="46">
          <cell r="A46" t="str">
            <v>NEW</v>
          </cell>
          <cell r="B46">
            <v>654</v>
          </cell>
        </row>
        <row r="47">
          <cell r="A47" t="str">
            <v>PT-000957</v>
          </cell>
          <cell r="B47">
            <v>655</v>
          </cell>
        </row>
        <row r="48">
          <cell r="A48" t="str">
            <v>PT-000824</v>
          </cell>
          <cell r="B48">
            <v>656</v>
          </cell>
        </row>
        <row r="49">
          <cell r="B49">
            <v>658</v>
          </cell>
        </row>
        <row r="50">
          <cell r="A50" t="str">
            <v>60009-MED</v>
          </cell>
          <cell r="B50">
            <v>659</v>
          </cell>
        </row>
        <row r="51">
          <cell r="A51" t="str">
            <v>PT-000374</v>
          </cell>
          <cell r="B51">
            <v>661</v>
          </cell>
        </row>
        <row r="52">
          <cell r="A52" t="str">
            <v>PT-000375</v>
          </cell>
          <cell r="B52">
            <v>662</v>
          </cell>
        </row>
        <row r="53">
          <cell r="A53" t="str">
            <v>PT-000865</v>
          </cell>
          <cell r="B53">
            <v>663</v>
          </cell>
        </row>
        <row r="54">
          <cell r="A54" t="str">
            <v>PT-000967</v>
          </cell>
          <cell r="B54">
            <v>664</v>
          </cell>
        </row>
        <row r="55">
          <cell r="A55" t="str">
            <v>PT-000648</v>
          </cell>
          <cell r="B55">
            <v>665</v>
          </cell>
        </row>
        <row r="56">
          <cell r="A56" t="str">
            <v>PT-000383</v>
          </cell>
          <cell r="B56">
            <v>667</v>
          </cell>
        </row>
        <row r="57">
          <cell r="A57" t="str">
            <v>20264-MED</v>
          </cell>
          <cell r="B57">
            <v>668</v>
          </cell>
        </row>
        <row r="58">
          <cell r="A58" t="str">
            <v>PT-000815</v>
          </cell>
          <cell r="B58">
            <v>715</v>
          </cell>
        </row>
        <row r="59">
          <cell r="A59" t="str">
            <v>PT-000816</v>
          </cell>
          <cell r="B59">
            <v>823</v>
          </cell>
        </row>
        <row r="60">
          <cell r="A60" t="str">
            <v>PT-000832</v>
          </cell>
          <cell r="B60">
            <v>862</v>
          </cell>
        </row>
        <row r="61">
          <cell r="A61" t="str">
            <v>PT-000321</v>
          </cell>
          <cell r="B61">
            <v>864</v>
          </cell>
        </row>
        <row r="62">
          <cell r="A62" t="str">
            <v>PT-000820</v>
          </cell>
          <cell r="B62">
            <v>866</v>
          </cell>
        </row>
        <row r="63">
          <cell r="A63" t="str">
            <v>PT-000270</v>
          </cell>
          <cell r="B63">
            <v>869</v>
          </cell>
        </row>
        <row r="64">
          <cell r="A64" t="str">
            <v>PT-000538</v>
          </cell>
          <cell r="B64">
            <v>870</v>
          </cell>
        </row>
        <row r="65">
          <cell r="A65" t="str">
            <v>10923-MED</v>
          </cell>
          <cell r="B65">
            <v>893</v>
          </cell>
        </row>
        <row r="66">
          <cell r="A66" t="str">
            <v>PT-000183</v>
          </cell>
          <cell r="B66">
            <v>894</v>
          </cell>
        </row>
        <row r="67">
          <cell r="A67" t="str">
            <v>PT-000308</v>
          </cell>
          <cell r="B67">
            <v>895</v>
          </cell>
        </row>
        <row r="68">
          <cell r="B68">
            <v>896</v>
          </cell>
        </row>
        <row r="69">
          <cell r="A69" t="str">
            <v>PT-000255</v>
          </cell>
          <cell r="B69">
            <v>897</v>
          </cell>
        </row>
        <row r="70">
          <cell r="A70" t="str">
            <v>PT-000418</v>
          </cell>
          <cell r="B70">
            <v>898</v>
          </cell>
        </row>
        <row r="71">
          <cell r="B71">
            <v>899</v>
          </cell>
        </row>
        <row r="72">
          <cell r="A72" t="str">
            <v>PT-000074</v>
          </cell>
          <cell r="B72">
            <v>900</v>
          </cell>
        </row>
        <row r="73">
          <cell r="A73" t="str">
            <v>PT-000018</v>
          </cell>
          <cell r="B73">
            <v>901</v>
          </cell>
        </row>
        <row r="74">
          <cell r="A74" t="str">
            <v>10924-MED</v>
          </cell>
          <cell r="B74">
            <v>902</v>
          </cell>
        </row>
        <row r="75">
          <cell r="A75" t="str">
            <v>PT-000937</v>
          </cell>
          <cell r="B75">
            <v>903</v>
          </cell>
        </row>
        <row r="76">
          <cell r="B76">
            <v>904</v>
          </cell>
        </row>
        <row r="77">
          <cell r="A77" t="str">
            <v>PT-000793</v>
          </cell>
          <cell r="B77">
            <v>905</v>
          </cell>
        </row>
        <row r="78">
          <cell r="A78" t="str">
            <v>10935-MED</v>
          </cell>
          <cell r="B78">
            <v>906</v>
          </cell>
        </row>
        <row r="79">
          <cell r="B79">
            <v>908</v>
          </cell>
        </row>
        <row r="80">
          <cell r="A80" t="str">
            <v>PT-000057</v>
          </cell>
          <cell r="B80">
            <v>909</v>
          </cell>
        </row>
        <row r="81">
          <cell r="A81" t="str">
            <v>10903-MED</v>
          </cell>
          <cell r="B81">
            <v>910</v>
          </cell>
        </row>
        <row r="82">
          <cell r="A82" t="str">
            <v>PT-000404</v>
          </cell>
          <cell r="B82">
            <v>911</v>
          </cell>
        </row>
        <row r="83">
          <cell r="A83" t="str">
            <v>PT-000281</v>
          </cell>
          <cell r="B83">
            <v>914</v>
          </cell>
        </row>
        <row r="84">
          <cell r="B84">
            <v>915</v>
          </cell>
        </row>
        <row r="85">
          <cell r="A85" t="str">
            <v>PT-000937</v>
          </cell>
          <cell r="B85">
            <v>925</v>
          </cell>
        </row>
        <row r="86">
          <cell r="A86" t="str">
            <v>PT-000756</v>
          </cell>
          <cell r="B86">
            <v>926</v>
          </cell>
        </row>
        <row r="87">
          <cell r="A87" t="str">
            <v>SYSTEM-KSA</v>
          </cell>
          <cell r="B87">
            <v>927</v>
          </cell>
        </row>
        <row r="88">
          <cell r="A88" t="str">
            <v>PT-000097</v>
          </cell>
          <cell r="B88">
            <v>928</v>
          </cell>
        </row>
        <row r="89">
          <cell r="B89">
            <v>929</v>
          </cell>
        </row>
        <row r="90">
          <cell r="A90" t="str">
            <v>60018-MED</v>
          </cell>
          <cell r="B90">
            <v>930</v>
          </cell>
        </row>
        <row r="91">
          <cell r="A91" t="str">
            <v>20064-MED</v>
          </cell>
          <cell r="B91">
            <v>931</v>
          </cell>
        </row>
        <row r="92">
          <cell r="B92">
            <v>932</v>
          </cell>
        </row>
        <row r="93">
          <cell r="A93" t="str">
            <v>50050-MED</v>
          </cell>
          <cell r="B93">
            <v>961</v>
          </cell>
        </row>
        <row r="94">
          <cell r="A94" t="str">
            <v>PT-000433</v>
          </cell>
          <cell r="B94">
            <v>962</v>
          </cell>
        </row>
        <row r="95">
          <cell r="A95" t="str">
            <v>PT-000135</v>
          </cell>
          <cell r="B95">
            <v>964</v>
          </cell>
        </row>
        <row r="96">
          <cell r="B96">
            <v>965</v>
          </cell>
        </row>
        <row r="97">
          <cell r="A97" t="str">
            <v>PT-000946</v>
          </cell>
          <cell r="B97">
            <v>966</v>
          </cell>
        </row>
        <row r="98">
          <cell r="A98" t="str">
            <v>PT-000797</v>
          </cell>
          <cell r="B98">
            <v>969</v>
          </cell>
        </row>
        <row r="99">
          <cell r="B99">
            <v>970</v>
          </cell>
        </row>
        <row r="100">
          <cell r="A100" t="str">
            <v>PT-000153</v>
          </cell>
          <cell r="B100">
            <v>973</v>
          </cell>
        </row>
        <row r="101">
          <cell r="A101" t="str">
            <v>PT-000426</v>
          </cell>
          <cell r="B101">
            <v>975</v>
          </cell>
        </row>
        <row r="102">
          <cell r="A102" t="str">
            <v>20238-MED</v>
          </cell>
          <cell r="B102">
            <v>976</v>
          </cell>
        </row>
        <row r="103">
          <cell r="A103" t="str">
            <v>10779-MED</v>
          </cell>
          <cell r="B103">
            <v>982</v>
          </cell>
        </row>
        <row r="104">
          <cell r="A104" t="str">
            <v>PT-000717</v>
          </cell>
          <cell r="B104">
            <v>993</v>
          </cell>
        </row>
        <row r="105">
          <cell r="A105" t="str">
            <v>PT-000140</v>
          </cell>
          <cell r="B105">
            <v>994</v>
          </cell>
        </row>
        <row r="106">
          <cell r="A106" t="str">
            <v>10879-MED</v>
          </cell>
          <cell r="B106">
            <v>1020</v>
          </cell>
        </row>
        <row r="107">
          <cell r="A107" t="str">
            <v>PT-000378</v>
          </cell>
          <cell r="B107">
            <v>1045</v>
          </cell>
        </row>
        <row r="108">
          <cell r="B108">
            <v>1082</v>
          </cell>
        </row>
        <row r="109">
          <cell r="A109" t="str">
            <v>PT-000617</v>
          </cell>
          <cell r="B109">
            <v>1084</v>
          </cell>
        </row>
        <row r="110">
          <cell r="B110">
            <v>1086</v>
          </cell>
        </row>
        <row r="111">
          <cell r="B111">
            <v>1090</v>
          </cell>
        </row>
        <row r="112">
          <cell r="A112" t="str">
            <v>PT-000462</v>
          </cell>
          <cell r="B112">
            <v>1092</v>
          </cell>
        </row>
        <row r="113">
          <cell r="A113" t="str">
            <v>PT-000439</v>
          </cell>
          <cell r="B113">
            <v>1108</v>
          </cell>
        </row>
        <row r="114">
          <cell r="A114" t="str">
            <v>PT-000958</v>
          </cell>
          <cell r="B114">
            <v>1172</v>
          </cell>
        </row>
        <row r="115">
          <cell r="A115" t="str">
            <v>PT-000830</v>
          </cell>
          <cell r="B115">
            <v>1188</v>
          </cell>
        </row>
        <row r="116">
          <cell r="A116" t="str">
            <v>PT-000493</v>
          </cell>
          <cell r="B116">
            <v>1191</v>
          </cell>
        </row>
        <row r="117">
          <cell r="A117" t="str">
            <v>PT-000465</v>
          </cell>
          <cell r="B117">
            <v>1196</v>
          </cell>
        </row>
        <row r="118">
          <cell r="A118" t="str">
            <v>10781-MED</v>
          </cell>
          <cell r="B118">
            <v>1207</v>
          </cell>
        </row>
        <row r="119">
          <cell r="A119" t="str">
            <v>PT-000803</v>
          </cell>
          <cell r="B119">
            <v>1209</v>
          </cell>
        </row>
        <row r="120">
          <cell r="A120" t="str">
            <v>PT-000811</v>
          </cell>
          <cell r="B120">
            <v>1218</v>
          </cell>
        </row>
        <row r="121">
          <cell r="A121" t="str">
            <v>PT-000823</v>
          </cell>
          <cell r="B121">
            <v>1219</v>
          </cell>
        </row>
        <row r="122">
          <cell r="A122" t="str">
            <v>PT-000801</v>
          </cell>
          <cell r="B122">
            <v>1222</v>
          </cell>
        </row>
        <row r="123">
          <cell r="A123" t="str">
            <v>PT-000657</v>
          </cell>
          <cell r="B123">
            <v>1248</v>
          </cell>
        </row>
        <row r="124">
          <cell r="A124" t="str">
            <v>PT-000672</v>
          </cell>
          <cell r="B124">
            <v>1251</v>
          </cell>
        </row>
        <row r="125">
          <cell r="A125" t="str">
            <v>PT-000860</v>
          </cell>
          <cell r="B125">
            <v>1306</v>
          </cell>
        </row>
        <row r="126">
          <cell r="A126" t="str">
            <v>PT-000415</v>
          </cell>
          <cell r="B126">
            <v>1307</v>
          </cell>
        </row>
        <row r="127">
          <cell r="A127" t="str">
            <v>PT-000225</v>
          </cell>
          <cell r="B127">
            <v>1308</v>
          </cell>
        </row>
        <row r="128">
          <cell r="A128" t="str">
            <v>NEW</v>
          </cell>
          <cell r="B128">
            <v>1325</v>
          </cell>
        </row>
        <row r="129">
          <cell r="A129" t="str">
            <v>PT-000905</v>
          </cell>
          <cell r="B129">
            <v>1326</v>
          </cell>
        </row>
        <row r="130">
          <cell r="A130" t="str">
            <v>PT-000884</v>
          </cell>
          <cell r="B130">
            <v>1327</v>
          </cell>
        </row>
        <row r="131">
          <cell r="A131" t="str">
            <v>PT-000170</v>
          </cell>
          <cell r="B131">
            <v>1328</v>
          </cell>
        </row>
        <row r="132">
          <cell r="A132" t="str">
            <v>PT-000255</v>
          </cell>
          <cell r="B132">
            <v>1330</v>
          </cell>
        </row>
        <row r="133">
          <cell r="A133" t="str">
            <v>PT-000216</v>
          </cell>
          <cell r="B133">
            <v>1338</v>
          </cell>
        </row>
        <row r="134">
          <cell r="A134" t="str">
            <v>PT-000119</v>
          </cell>
          <cell r="B134">
            <v>1339</v>
          </cell>
        </row>
        <row r="135">
          <cell r="A135" t="str">
            <v>PT-000042</v>
          </cell>
          <cell r="B135">
            <v>1340</v>
          </cell>
        </row>
        <row r="136">
          <cell r="A136" t="str">
            <v>PT-000358</v>
          </cell>
          <cell r="B136">
            <v>1341</v>
          </cell>
        </row>
        <row r="137">
          <cell r="A137" t="str">
            <v>30076-MED</v>
          </cell>
          <cell r="B137">
            <v>1342</v>
          </cell>
        </row>
        <row r="138">
          <cell r="A138" t="str">
            <v>PT-000177</v>
          </cell>
          <cell r="B138">
            <v>1343</v>
          </cell>
        </row>
        <row r="139">
          <cell r="A139" t="str">
            <v>PT-000118</v>
          </cell>
          <cell r="B139">
            <v>1346</v>
          </cell>
        </row>
        <row r="140">
          <cell r="A140" t="str">
            <v>PT-000039</v>
          </cell>
          <cell r="B140">
            <v>1348</v>
          </cell>
        </row>
        <row r="141">
          <cell r="A141" t="str">
            <v>PT-000081</v>
          </cell>
          <cell r="B141">
            <v>1349</v>
          </cell>
        </row>
        <row r="142">
          <cell r="A142" t="str">
            <v>PT-000501</v>
          </cell>
          <cell r="B142">
            <v>1351</v>
          </cell>
        </row>
        <row r="143">
          <cell r="A143" t="str">
            <v>PT-000757</v>
          </cell>
          <cell r="B143">
            <v>1352</v>
          </cell>
        </row>
        <row r="144">
          <cell r="B144">
            <v>1353</v>
          </cell>
        </row>
        <row r="145">
          <cell r="A145" t="str">
            <v>PT-000654</v>
          </cell>
          <cell r="B145">
            <v>1355</v>
          </cell>
        </row>
        <row r="146">
          <cell r="B146">
            <v>1358</v>
          </cell>
        </row>
        <row r="147">
          <cell r="A147" t="str">
            <v>20045-MED</v>
          </cell>
          <cell r="B147">
            <v>1359</v>
          </cell>
        </row>
        <row r="148">
          <cell r="A148" t="str">
            <v>PT-000056</v>
          </cell>
          <cell r="B148">
            <v>1362</v>
          </cell>
        </row>
        <row r="149">
          <cell r="B149">
            <v>1363</v>
          </cell>
        </row>
        <row r="150">
          <cell r="A150" t="str">
            <v>PT-000175</v>
          </cell>
          <cell r="B150">
            <v>1364</v>
          </cell>
        </row>
        <row r="151">
          <cell r="B151">
            <v>1366</v>
          </cell>
        </row>
        <row r="152">
          <cell r="A152" t="str">
            <v>KT-000014</v>
          </cell>
          <cell r="B152">
            <v>1371</v>
          </cell>
        </row>
        <row r="153">
          <cell r="A153" t="str">
            <v>30009-MED</v>
          </cell>
          <cell r="B153">
            <v>1372</v>
          </cell>
        </row>
        <row r="154">
          <cell r="A154" t="str">
            <v>PT-000103</v>
          </cell>
          <cell r="B154">
            <v>1373</v>
          </cell>
        </row>
        <row r="155">
          <cell r="A155" t="str">
            <v>PT-000344</v>
          </cell>
          <cell r="B155">
            <v>1374</v>
          </cell>
        </row>
        <row r="156">
          <cell r="A156" t="str">
            <v>PT-000782</v>
          </cell>
          <cell r="B156">
            <v>1375</v>
          </cell>
        </row>
        <row r="157">
          <cell r="A157" t="str">
            <v>PT-000062</v>
          </cell>
          <cell r="B157">
            <v>1377</v>
          </cell>
        </row>
        <row r="158">
          <cell r="A158" t="str">
            <v>30014-MED</v>
          </cell>
          <cell r="B158">
            <v>1379</v>
          </cell>
        </row>
        <row r="159">
          <cell r="A159" t="str">
            <v>30049-MED</v>
          </cell>
          <cell r="B159">
            <v>1380</v>
          </cell>
        </row>
        <row r="160">
          <cell r="A160" t="str">
            <v>PT-000082</v>
          </cell>
          <cell r="B160">
            <v>1381</v>
          </cell>
        </row>
        <row r="161">
          <cell r="A161" t="str">
            <v>PT-000806</v>
          </cell>
          <cell r="B161">
            <v>1382</v>
          </cell>
        </row>
        <row r="162">
          <cell r="A162" t="str">
            <v>PT-000036</v>
          </cell>
          <cell r="B162">
            <v>1383</v>
          </cell>
        </row>
        <row r="163">
          <cell r="A163" t="str">
            <v>PT-000101</v>
          </cell>
          <cell r="B163">
            <v>1384</v>
          </cell>
        </row>
        <row r="164">
          <cell r="B164">
            <v>1391</v>
          </cell>
        </row>
        <row r="165">
          <cell r="A165" t="str">
            <v>60022-MED</v>
          </cell>
          <cell r="B165">
            <v>1396</v>
          </cell>
        </row>
        <row r="166">
          <cell r="B166">
            <v>1411</v>
          </cell>
        </row>
        <row r="167">
          <cell r="A167" t="str">
            <v>PT-000717</v>
          </cell>
          <cell r="B167">
            <v>1412</v>
          </cell>
        </row>
        <row r="168">
          <cell r="A168" t="str">
            <v>PT-000140</v>
          </cell>
          <cell r="B168">
            <v>1413</v>
          </cell>
        </row>
        <row r="169">
          <cell r="A169" t="str">
            <v>10781-MED</v>
          </cell>
          <cell r="B169">
            <v>1427</v>
          </cell>
        </row>
        <row r="170">
          <cell r="B170">
            <v>1430</v>
          </cell>
        </row>
        <row r="171">
          <cell r="A171" t="str">
            <v>PT-000197</v>
          </cell>
          <cell r="B171">
            <v>1438</v>
          </cell>
        </row>
        <row r="172">
          <cell r="A172" t="str">
            <v>PT-000806</v>
          </cell>
          <cell r="B172">
            <v>1454</v>
          </cell>
        </row>
        <row r="173">
          <cell r="A173" t="str">
            <v>NEW</v>
          </cell>
          <cell r="B173">
            <v>1455</v>
          </cell>
        </row>
        <row r="174">
          <cell r="A174" t="str">
            <v>PT-000940</v>
          </cell>
          <cell r="B174">
            <v>1456</v>
          </cell>
        </row>
        <row r="175">
          <cell r="A175" t="str">
            <v>PT-000900</v>
          </cell>
          <cell r="B175">
            <v>1457</v>
          </cell>
        </row>
        <row r="176">
          <cell r="A176" t="str">
            <v>PT-000246</v>
          </cell>
          <cell r="B176">
            <v>1459</v>
          </cell>
        </row>
        <row r="177">
          <cell r="A177" t="str">
            <v>PT-000955</v>
          </cell>
          <cell r="B177">
            <v>1462</v>
          </cell>
        </row>
        <row r="178">
          <cell r="B178">
            <v>1464</v>
          </cell>
        </row>
        <row r="179">
          <cell r="A179" t="str">
            <v>PT-000930</v>
          </cell>
          <cell r="B179">
            <v>1473</v>
          </cell>
        </row>
        <row r="180">
          <cell r="A180" t="str">
            <v>PT-000931</v>
          </cell>
          <cell r="B180">
            <v>1474</v>
          </cell>
        </row>
        <row r="181">
          <cell r="A181" t="str">
            <v>PT-000961</v>
          </cell>
          <cell r="B181">
            <v>1475</v>
          </cell>
        </row>
        <row r="182">
          <cell r="A182" t="str">
            <v>PT-000939</v>
          </cell>
          <cell r="B182">
            <v>1478</v>
          </cell>
        </row>
        <row r="183">
          <cell r="A183" t="str">
            <v>PT-000155</v>
          </cell>
          <cell r="B183">
            <v>1479</v>
          </cell>
        </row>
        <row r="184">
          <cell r="A184" t="str">
            <v>PT-000148</v>
          </cell>
          <cell r="B184">
            <v>1480</v>
          </cell>
        </row>
        <row r="185">
          <cell r="A185" t="str">
            <v>PT-000819</v>
          </cell>
          <cell r="B185">
            <v>1481</v>
          </cell>
        </row>
        <row r="186">
          <cell r="A186" t="str">
            <v>PT-000239</v>
          </cell>
          <cell r="B186">
            <v>1489</v>
          </cell>
        </row>
        <row r="187">
          <cell r="A187" t="str">
            <v>PT-000241</v>
          </cell>
          <cell r="B187">
            <v>1491</v>
          </cell>
        </row>
        <row r="188">
          <cell r="A188" t="str">
            <v>PT-000880</v>
          </cell>
          <cell r="B188">
            <v>1493</v>
          </cell>
        </row>
        <row r="189">
          <cell r="A189" t="str">
            <v>PT-000972</v>
          </cell>
          <cell r="B189">
            <v>1495</v>
          </cell>
        </row>
        <row r="190">
          <cell r="A190" t="str">
            <v>PT-000342</v>
          </cell>
          <cell r="B190">
            <v>1496</v>
          </cell>
        </row>
        <row r="191">
          <cell r="A191" t="str">
            <v>PT-000364</v>
          </cell>
          <cell r="B191">
            <v>1527</v>
          </cell>
        </row>
        <row r="192">
          <cell r="A192" t="str">
            <v>PT-000971</v>
          </cell>
          <cell r="B192">
            <v>1530</v>
          </cell>
        </row>
      </sheetData>
      <sheetData sheetId="3">
        <row r="1">
          <cell r="A1" t="str">
            <v>KSA_code</v>
          </cell>
          <cell r="B1" t="str">
            <v>SFD_ID</v>
          </cell>
        </row>
        <row r="2">
          <cell r="A2" t="str">
            <v>PT-000439</v>
          </cell>
          <cell r="B2">
            <v>514</v>
          </cell>
        </row>
        <row r="3">
          <cell r="A3" t="str">
            <v>PT-000147</v>
          </cell>
          <cell r="B3">
            <v>515</v>
          </cell>
        </row>
        <row r="4">
          <cell r="A4" t="str">
            <v>PT-000170</v>
          </cell>
          <cell r="B4">
            <v>519</v>
          </cell>
        </row>
        <row r="5">
          <cell r="A5" t="str">
            <v>PT-000125</v>
          </cell>
          <cell r="B5">
            <v>528</v>
          </cell>
        </row>
        <row r="6">
          <cell r="A6" t="str">
            <v>PT-000707</v>
          </cell>
          <cell r="B6">
            <v>531</v>
          </cell>
        </row>
        <row r="7">
          <cell r="A7" t="str">
            <v>PT-000938</v>
          </cell>
          <cell r="B7">
            <v>535</v>
          </cell>
        </row>
        <row r="8">
          <cell r="A8" t="str">
            <v>PT-000657</v>
          </cell>
          <cell r="B8">
            <v>539</v>
          </cell>
        </row>
        <row r="9">
          <cell r="A9" t="str">
            <v>PT-000794</v>
          </cell>
          <cell r="B9">
            <v>541</v>
          </cell>
        </row>
        <row r="10">
          <cell r="A10" t="str">
            <v>PT-000798</v>
          </cell>
          <cell r="B10">
            <v>589</v>
          </cell>
        </row>
        <row r="11">
          <cell r="A11" t="str">
            <v>PT-000600</v>
          </cell>
          <cell r="B11">
            <v>599</v>
          </cell>
        </row>
        <row r="12">
          <cell r="A12" t="str">
            <v>PT-000672</v>
          </cell>
          <cell r="B12">
            <v>602</v>
          </cell>
        </row>
        <row r="13">
          <cell r="A13" t="str">
            <v>PT-000964</v>
          </cell>
          <cell r="B13">
            <v>620</v>
          </cell>
        </row>
        <row r="14">
          <cell r="A14" t="str">
            <v>PT-000380</v>
          </cell>
          <cell r="B14">
            <v>632</v>
          </cell>
        </row>
        <row r="15">
          <cell r="A15" t="str">
            <v>PT-000707</v>
          </cell>
          <cell r="B15">
            <v>634</v>
          </cell>
        </row>
        <row r="16">
          <cell r="A16" t="str">
            <v>PT-000826</v>
          </cell>
          <cell r="B16">
            <v>639</v>
          </cell>
        </row>
        <row r="17">
          <cell r="A17" t="str">
            <v>20264-MED</v>
          </cell>
          <cell r="B17">
            <v>640</v>
          </cell>
        </row>
        <row r="18">
          <cell r="A18" t="str">
            <v>PT-000820</v>
          </cell>
          <cell r="B18">
            <v>875</v>
          </cell>
        </row>
        <row r="19">
          <cell r="A19" t="str">
            <v>PT-000803</v>
          </cell>
          <cell r="B19">
            <v>876</v>
          </cell>
        </row>
        <row r="20">
          <cell r="A20" t="str">
            <v>PT-000811</v>
          </cell>
          <cell r="B20">
            <v>877</v>
          </cell>
        </row>
        <row r="21">
          <cell r="A21" t="str">
            <v>PT-000538</v>
          </cell>
          <cell r="B21">
            <v>879</v>
          </cell>
        </row>
        <row r="22">
          <cell r="A22" t="str">
            <v>PT-000937</v>
          </cell>
          <cell r="B22">
            <v>924</v>
          </cell>
        </row>
        <row r="23">
          <cell r="A23" t="str">
            <v>PT-000756</v>
          </cell>
          <cell r="B23">
            <v>934</v>
          </cell>
        </row>
        <row r="24">
          <cell r="A24" t="str">
            <v>PT-000097</v>
          </cell>
          <cell r="B24">
            <v>936</v>
          </cell>
        </row>
        <row r="25">
          <cell r="B25">
            <v>937</v>
          </cell>
        </row>
        <row r="26">
          <cell r="A26" t="str">
            <v>60018-MED</v>
          </cell>
          <cell r="B26">
            <v>938</v>
          </cell>
        </row>
        <row r="27">
          <cell r="A27" t="str">
            <v>20064-MED</v>
          </cell>
          <cell r="B27">
            <v>939</v>
          </cell>
        </row>
        <row r="28">
          <cell r="B28">
            <v>940</v>
          </cell>
        </row>
        <row r="29">
          <cell r="A29" t="str">
            <v>PT-000135</v>
          </cell>
          <cell r="B29">
            <v>963</v>
          </cell>
        </row>
        <row r="30">
          <cell r="A30" t="str">
            <v>PT-000797</v>
          </cell>
          <cell r="B30">
            <v>968</v>
          </cell>
        </row>
        <row r="31">
          <cell r="B31">
            <v>971</v>
          </cell>
        </row>
        <row r="32">
          <cell r="A32" t="str">
            <v>PT-000426</v>
          </cell>
          <cell r="B32">
            <v>974</v>
          </cell>
        </row>
        <row r="33">
          <cell r="B33">
            <v>979</v>
          </cell>
        </row>
        <row r="34">
          <cell r="A34" t="str">
            <v>PT-000308</v>
          </cell>
          <cell r="B34">
            <v>986</v>
          </cell>
        </row>
        <row r="35">
          <cell r="A35" t="str">
            <v>PT-000255</v>
          </cell>
          <cell r="B35">
            <v>991</v>
          </cell>
        </row>
        <row r="36">
          <cell r="A36" t="str">
            <v>PT-000418</v>
          </cell>
          <cell r="B36">
            <v>998</v>
          </cell>
        </row>
        <row r="37">
          <cell r="A37" t="str">
            <v>10728-MED</v>
          </cell>
          <cell r="B37">
            <v>1009</v>
          </cell>
        </row>
        <row r="38">
          <cell r="B38">
            <v>1010</v>
          </cell>
        </row>
        <row r="39">
          <cell r="A39" t="str">
            <v>PT-000074</v>
          </cell>
          <cell r="B39">
            <v>1012</v>
          </cell>
        </row>
        <row r="40">
          <cell r="A40" t="str">
            <v>PT-000018</v>
          </cell>
          <cell r="B40">
            <v>1014</v>
          </cell>
        </row>
        <row r="41">
          <cell r="A41" t="str">
            <v>PT-000937</v>
          </cell>
          <cell r="B41">
            <v>1022</v>
          </cell>
        </row>
        <row r="42">
          <cell r="A42" t="str">
            <v>10866-MED</v>
          </cell>
          <cell r="B42">
            <v>1030</v>
          </cell>
        </row>
        <row r="43">
          <cell r="A43" t="str">
            <v>10935-MED</v>
          </cell>
          <cell r="B43">
            <v>1032</v>
          </cell>
        </row>
        <row r="44">
          <cell r="A44" t="str">
            <v>10903-MED</v>
          </cell>
          <cell r="B44">
            <v>1039</v>
          </cell>
        </row>
        <row r="45">
          <cell r="A45" t="str">
            <v>PT-000404</v>
          </cell>
          <cell r="B45">
            <v>1042</v>
          </cell>
        </row>
        <row r="46">
          <cell r="A46" t="str">
            <v>PT-000378</v>
          </cell>
          <cell r="B46">
            <v>1044</v>
          </cell>
        </row>
        <row r="47">
          <cell r="B47">
            <v>1081</v>
          </cell>
        </row>
        <row r="48">
          <cell r="A48" t="str">
            <v>PT-000617</v>
          </cell>
          <cell r="B48">
            <v>1083</v>
          </cell>
        </row>
        <row r="49">
          <cell r="B49">
            <v>1085</v>
          </cell>
        </row>
        <row r="50">
          <cell r="B50">
            <v>1089</v>
          </cell>
        </row>
        <row r="51">
          <cell r="A51" t="str">
            <v>PT-000462</v>
          </cell>
          <cell r="B51">
            <v>1091</v>
          </cell>
        </row>
        <row r="52">
          <cell r="A52" t="str">
            <v>PT-000881</v>
          </cell>
          <cell r="B52">
            <v>1106</v>
          </cell>
        </row>
        <row r="53">
          <cell r="A53" t="str">
            <v>10751-MED</v>
          </cell>
          <cell r="B53">
            <v>1114</v>
          </cell>
        </row>
        <row r="54">
          <cell r="A54" t="str">
            <v>PT-000096</v>
          </cell>
          <cell r="B54">
            <v>1116</v>
          </cell>
        </row>
        <row r="55">
          <cell r="A55" t="str">
            <v>PT-000504</v>
          </cell>
          <cell r="B55">
            <v>1121</v>
          </cell>
        </row>
        <row r="56">
          <cell r="A56" t="str">
            <v>PT-000383</v>
          </cell>
          <cell r="B56">
            <v>1125</v>
          </cell>
        </row>
        <row r="57">
          <cell r="A57" t="str">
            <v>PT-000212</v>
          </cell>
          <cell r="B57">
            <v>1129</v>
          </cell>
        </row>
        <row r="58">
          <cell r="A58" t="str">
            <v>PT-000967</v>
          </cell>
          <cell r="B58">
            <v>1133</v>
          </cell>
        </row>
        <row r="59">
          <cell r="A59" t="str">
            <v>PT-000365</v>
          </cell>
          <cell r="B59">
            <v>1135</v>
          </cell>
        </row>
        <row r="60">
          <cell r="A60" t="str">
            <v>PT-000648</v>
          </cell>
          <cell r="B60">
            <v>1139</v>
          </cell>
        </row>
        <row r="61">
          <cell r="A61" t="str">
            <v>PT-000371</v>
          </cell>
          <cell r="B61">
            <v>1141</v>
          </cell>
        </row>
        <row r="62">
          <cell r="A62" t="str">
            <v>PT-000818</v>
          </cell>
          <cell r="B62">
            <v>1149</v>
          </cell>
        </row>
        <row r="63">
          <cell r="A63" t="str">
            <v>PT-000816</v>
          </cell>
          <cell r="B63">
            <v>1151</v>
          </cell>
        </row>
        <row r="64">
          <cell r="A64" t="str">
            <v>PT-000814</v>
          </cell>
          <cell r="B64">
            <v>1155</v>
          </cell>
        </row>
        <row r="65">
          <cell r="A65" t="str">
            <v>PT-000959</v>
          </cell>
          <cell r="B65">
            <v>1160</v>
          </cell>
        </row>
        <row r="66">
          <cell r="A66" t="str">
            <v>PT-000375</v>
          </cell>
          <cell r="B66">
            <v>1162</v>
          </cell>
        </row>
        <row r="67">
          <cell r="A67" t="str">
            <v>PT-000659</v>
          </cell>
          <cell r="B67">
            <v>1168</v>
          </cell>
        </row>
        <row r="68">
          <cell r="A68" t="str">
            <v>10781-MED</v>
          </cell>
          <cell r="B68">
            <v>1169</v>
          </cell>
        </row>
        <row r="69">
          <cell r="A69" t="str">
            <v>10946-MED</v>
          </cell>
          <cell r="B69">
            <v>1177</v>
          </cell>
        </row>
        <row r="70">
          <cell r="B70">
            <v>1186</v>
          </cell>
        </row>
        <row r="71">
          <cell r="A71" t="str">
            <v>PT-000493</v>
          </cell>
          <cell r="B71">
            <v>1192</v>
          </cell>
        </row>
        <row r="72">
          <cell r="A72" t="str">
            <v>PT-000321</v>
          </cell>
          <cell r="B72">
            <v>1194</v>
          </cell>
        </row>
        <row r="73">
          <cell r="A73" t="str">
            <v>PT-000428</v>
          </cell>
          <cell r="B73">
            <v>1204</v>
          </cell>
        </row>
        <row r="74">
          <cell r="A74" t="str">
            <v>PT-000367</v>
          </cell>
          <cell r="B74">
            <v>1206</v>
          </cell>
        </row>
        <row r="75">
          <cell r="A75" t="str">
            <v>PT-000523</v>
          </cell>
          <cell r="B75">
            <v>1213</v>
          </cell>
        </row>
        <row r="76">
          <cell r="A76" t="str">
            <v>PT-000801</v>
          </cell>
          <cell r="B76">
            <v>1223</v>
          </cell>
        </row>
        <row r="77">
          <cell r="A77" t="str">
            <v>PT-000938</v>
          </cell>
          <cell r="B77">
            <v>1226</v>
          </cell>
        </row>
        <row r="78">
          <cell r="A78" t="str">
            <v>PT-000813</v>
          </cell>
          <cell r="B78">
            <v>1235</v>
          </cell>
        </row>
        <row r="79">
          <cell r="A79" t="str">
            <v>PT-000822</v>
          </cell>
          <cell r="B79">
            <v>1236</v>
          </cell>
        </row>
        <row r="80">
          <cell r="A80" t="str">
            <v>PT-000957</v>
          </cell>
          <cell r="B80">
            <v>1241</v>
          </cell>
        </row>
        <row r="81">
          <cell r="A81" t="str">
            <v>PT-000815</v>
          </cell>
          <cell r="B81">
            <v>1243</v>
          </cell>
        </row>
        <row r="82">
          <cell r="A82" t="str">
            <v>PT-000657</v>
          </cell>
          <cell r="B82">
            <v>1247</v>
          </cell>
        </row>
        <row r="83">
          <cell r="A83" t="str">
            <v>NEW-KSA-21</v>
          </cell>
          <cell r="B83">
            <v>1260</v>
          </cell>
        </row>
        <row r="84">
          <cell r="A84" t="str">
            <v>20244-MED</v>
          </cell>
          <cell r="B84">
            <v>1262</v>
          </cell>
        </row>
        <row r="85">
          <cell r="A85" t="str">
            <v>PT-000824</v>
          </cell>
          <cell r="B85">
            <v>1266</v>
          </cell>
        </row>
        <row r="86">
          <cell r="A86" t="str">
            <v>PT-000344</v>
          </cell>
          <cell r="B86">
            <v>1344</v>
          </cell>
        </row>
        <row r="87">
          <cell r="A87" t="str">
            <v>PT-000654</v>
          </cell>
          <cell r="B87">
            <v>1354</v>
          </cell>
        </row>
        <row r="88">
          <cell r="A88" t="str">
            <v>PT-000056</v>
          </cell>
          <cell r="B88">
            <v>1360</v>
          </cell>
        </row>
        <row r="89">
          <cell r="A89" t="str">
            <v>PT-000036</v>
          </cell>
          <cell r="B89">
            <v>1369</v>
          </cell>
        </row>
        <row r="90">
          <cell r="A90" t="str">
            <v>PT-000533</v>
          </cell>
          <cell r="B90">
            <v>1388</v>
          </cell>
        </row>
        <row r="91">
          <cell r="A91" t="str">
            <v>60022-MED</v>
          </cell>
          <cell r="B91">
            <v>1401</v>
          </cell>
        </row>
        <row r="92">
          <cell r="A92" t="str">
            <v>PT-000830</v>
          </cell>
          <cell r="B92">
            <v>1416</v>
          </cell>
        </row>
        <row r="93">
          <cell r="B93">
            <v>1429</v>
          </cell>
        </row>
        <row r="94">
          <cell r="A94" t="str">
            <v>PT-000806</v>
          </cell>
          <cell r="B94">
            <v>1432</v>
          </cell>
        </row>
        <row r="95">
          <cell r="A95" t="str">
            <v>PT-000946</v>
          </cell>
          <cell r="B95">
            <v>1452</v>
          </cell>
        </row>
        <row r="96">
          <cell r="A96" t="str">
            <v>PT-000836</v>
          </cell>
          <cell r="B96">
            <v>1453</v>
          </cell>
        </row>
        <row r="97">
          <cell r="A97" t="str">
            <v>PT-000900</v>
          </cell>
          <cell r="B97">
            <v>1458</v>
          </cell>
        </row>
        <row r="98">
          <cell r="B98">
            <v>1463</v>
          </cell>
        </row>
        <row r="99">
          <cell r="A99" t="str">
            <v>PT-000860</v>
          </cell>
          <cell r="B99">
            <v>1471</v>
          </cell>
        </row>
        <row r="100">
          <cell r="A100" t="str">
            <v>PT-000930</v>
          </cell>
          <cell r="B100">
            <v>1472</v>
          </cell>
        </row>
        <row r="101">
          <cell r="A101" t="str">
            <v>PT-000961</v>
          </cell>
          <cell r="B101">
            <v>1476</v>
          </cell>
        </row>
        <row r="102">
          <cell r="A102" t="str">
            <v>PT-000939</v>
          </cell>
          <cell r="B102">
            <v>1477</v>
          </cell>
        </row>
        <row r="103">
          <cell r="A103" t="str">
            <v>PT-000955</v>
          </cell>
          <cell r="B103">
            <v>1482</v>
          </cell>
        </row>
        <row r="104">
          <cell r="A104" t="str">
            <v>PT-000239</v>
          </cell>
          <cell r="B104">
            <v>1488</v>
          </cell>
        </row>
        <row r="105">
          <cell r="A105" t="str">
            <v>PT-000241</v>
          </cell>
          <cell r="B105">
            <v>1490</v>
          </cell>
        </row>
        <row r="106">
          <cell r="A106" t="str">
            <v>PT-000880</v>
          </cell>
          <cell r="B106">
            <v>1492</v>
          </cell>
        </row>
        <row r="107">
          <cell r="A107" t="str">
            <v>PT-000972</v>
          </cell>
          <cell r="B107">
            <v>1494</v>
          </cell>
        </row>
        <row r="108">
          <cell r="A108" t="str">
            <v>PT-000971</v>
          </cell>
          <cell r="B108">
            <v>1529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/>
  </sheetViews>
  <sheetFormatPr defaultRowHeight="14.4" x14ac:dyDescent="0.3"/>
  <cols>
    <col min="2" max="2" width="14.44140625" bestFit="1" customWidth="1"/>
    <col min="3" max="3" width="12.6640625" bestFit="1" customWidth="1"/>
    <col min="4" max="4" width="11.21875" bestFit="1" customWidth="1"/>
    <col min="5" max="5" width="13.44140625" bestFit="1" customWidth="1"/>
    <col min="6" max="6" width="22.33203125" bestFit="1" customWidth="1"/>
    <col min="7" max="7" width="11.6640625" bestFit="1" customWidth="1"/>
    <col min="8" max="8" width="19" bestFit="1" customWidth="1"/>
    <col min="9" max="9" width="8" bestFit="1" customWidth="1"/>
    <col min="10" max="10" width="36" bestFit="1" customWidth="1"/>
    <col min="12" max="12" width="12" style="8" bestFit="1" customWidth="1"/>
    <col min="13" max="13" width="9" bestFit="1" customWidth="1"/>
    <col min="14" max="14" width="9.5546875" customWidth="1"/>
    <col min="15" max="15" width="11.6640625" bestFit="1" customWidth="1"/>
    <col min="16" max="16" width="11.6640625" customWidth="1"/>
  </cols>
  <sheetData>
    <row r="1" spans="1:16" x14ac:dyDescent="0.3">
      <c r="A1" t="s">
        <v>176</v>
      </c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174</v>
      </c>
      <c r="L1" s="7" t="s">
        <v>11</v>
      </c>
      <c r="M1" s="1" t="s">
        <v>16</v>
      </c>
      <c r="N1" s="6" t="s">
        <v>175</v>
      </c>
      <c r="O1" s="1" t="s">
        <v>5</v>
      </c>
      <c r="P1" s="10"/>
    </row>
    <row r="2" spans="1:16" x14ac:dyDescent="0.3">
      <c r="A2">
        <v>515</v>
      </c>
      <c r="B2" s="3" t="s">
        <v>46</v>
      </c>
      <c r="C2" s="3" t="s">
        <v>157</v>
      </c>
      <c r="D2" s="4">
        <v>44915</v>
      </c>
      <c r="E2" s="3" t="s">
        <v>48</v>
      </c>
      <c r="F2" s="3" t="s">
        <v>49</v>
      </c>
      <c r="G2" s="3" t="s">
        <v>158</v>
      </c>
      <c r="H2" s="3" t="s">
        <v>159</v>
      </c>
      <c r="I2" s="3" t="s">
        <v>27</v>
      </c>
      <c r="J2" s="3" t="s">
        <v>28</v>
      </c>
      <c r="K2" s="3">
        <v>1</v>
      </c>
      <c r="L2" s="8">
        <v>9720</v>
      </c>
      <c r="M2" s="3"/>
      <c r="N2" s="3" t="s">
        <v>158</v>
      </c>
      <c r="O2" s="3" t="s">
        <v>158</v>
      </c>
      <c r="P2" s="11">
        <f>VLOOKUP(O2,'[1]Glow Radince'!$A:$B,2,0)</f>
        <v>515</v>
      </c>
    </row>
    <row r="3" spans="1:16" x14ac:dyDescent="0.3">
      <c r="A3">
        <v>517</v>
      </c>
      <c r="B3" s="3" t="s">
        <v>46</v>
      </c>
      <c r="C3" s="3" t="s">
        <v>157</v>
      </c>
      <c r="D3" s="4">
        <v>44915</v>
      </c>
      <c r="E3" s="3" t="s">
        <v>48</v>
      </c>
      <c r="F3" s="3" t="s">
        <v>49</v>
      </c>
      <c r="G3" s="3" t="s">
        <v>158</v>
      </c>
      <c r="H3" s="3" t="s">
        <v>159</v>
      </c>
      <c r="I3" s="3" t="s">
        <v>90</v>
      </c>
      <c r="J3" s="3" t="s">
        <v>91</v>
      </c>
      <c r="K3" s="3">
        <v>3</v>
      </c>
      <c r="L3" s="9">
        <v>69932.88</v>
      </c>
      <c r="M3" s="3"/>
      <c r="N3" s="3" t="s">
        <v>158</v>
      </c>
      <c r="O3" s="3" t="s">
        <v>158</v>
      </c>
      <c r="P3" s="11">
        <f>VLOOKUP(O3,[1]Maxon!$A:$B,2,0)</f>
        <v>517</v>
      </c>
    </row>
    <row r="4" spans="1:16" x14ac:dyDescent="0.3">
      <c r="A4">
        <v>522</v>
      </c>
      <c r="B4" s="3" t="s">
        <v>17</v>
      </c>
      <c r="C4" s="3" t="s">
        <v>203</v>
      </c>
      <c r="D4" s="4">
        <v>44914</v>
      </c>
      <c r="E4" s="3" t="s">
        <v>193</v>
      </c>
      <c r="F4" s="3" t="s">
        <v>194</v>
      </c>
      <c r="G4" s="3" t="s">
        <v>204</v>
      </c>
      <c r="H4" s="3" t="s">
        <v>205</v>
      </c>
      <c r="I4" s="3" t="s">
        <v>102</v>
      </c>
      <c r="J4" s="3" t="s">
        <v>103</v>
      </c>
      <c r="K4" s="3">
        <v>3</v>
      </c>
      <c r="L4" s="9">
        <v>3196</v>
      </c>
      <c r="M4" s="3"/>
      <c r="N4" t="s">
        <v>204</v>
      </c>
      <c r="O4" s="3" t="s">
        <v>204</v>
      </c>
      <c r="P4" s="11">
        <f>VLOOKUP(O4,[1]Maxon!$A:$B,2,0)</f>
        <v>522</v>
      </c>
    </row>
    <row r="5" spans="1:16" x14ac:dyDescent="0.3">
      <c r="A5">
        <v>538</v>
      </c>
      <c r="B5" s="3" t="s">
        <v>17</v>
      </c>
      <c r="C5" s="3" t="s">
        <v>209</v>
      </c>
      <c r="D5" s="4">
        <v>44916</v>
      </c>
      <c r="E5" s="3" t="s">
        <v>199</v>
      </c>
      <c r="F5" s="3" t="s">
        <v>200</v>
      </c>
      <c r="G5" s="3" t="s">
        <v>210</v>
      </c>
      <c r="H5" s="3" t="s">
        <v>211</v>
      </c>
      <c r="I5" s="3" t="s">
        <v>52</v>
      </c>
      <c r="J5" s="3" t="s">
        <v>53</v>
      </c>
      <c r="K5" s="3">
        <v>3</v>
      </c>
      <c r="L5" s="9">
        <v>0</v>
      </c>
      <c r="M5" s="3"/>
      <c r="N5" t="s">
        <v>210</v>
      </c>
      <c r="O5" s="3" t="s">
        <v>210</v>
      </c>
      <c r="P5" s="11">
        <f>VLOOKUP(O5,[1]Maxon!$A:$B,2,0)</f>
        <v>538</v>
      </c>
    </row>
    <row r="6" spans="1:16" x14ac:dyDescent="0.3">
      <c r="A6">
        <v>1251</v>
      </c>
      <c r="B6" s="3" t="s">
        <v>46</v>
      </c>
      <c r="C6" s="3" t="s">
        <v>95</v>
      </c>
      <c r="D6" s="4">
        <v>44903</v>
      </c>
      <c r="E6" s="3" t="s">
        <v>84</v>
      </c>
      <c r="F6" s="3" t="s">
        <v>85</v>
      </c>
      <c r="G6" s="3" t="s">
        <v>96</v>
      </c>
      <c r="H6" s="3" t="s">
        <v>97</v>
      </c>
      <c r="I6" s="3" t="s">
        <v>72</v>
      </c>
      <c r="J6" s="3" t="s">
        <v>73</v>
      </c>
      <c r="K6" s="3">
        <v>3</v>
      </c>
      <c r="L6" s="9">
        <v>2408.4</v>
      </c>
      <c r="M6" s="3"/>
      <c r="N6" t="s">
        <v>96</v>
      </c>
      <c r="O6" s="3" t="s">
        <v>96</v>
      </c>
      <c r="P6" s="11">
        <f>VLOOKUP(O6,[1]Maxon!$A:$B,2,0)</f>
        <v>1251</v>
      </c>
    </row>
    <row r="7" spans="1:16" x14ac:dyDescent="0.3">
      <c r="A7">
        <v>1121</v>
      </c>
      <c r="B7" s="3" t="s">
        <v>17</v>
      </c>
      <c r="C7" s="3" t="s">
        <v>18</v>
      </c>
      <c r="D7" s="4">
        <v>44898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  <c r="J7" s="3" t="s">
        <v>24</v>
      </c>
      <c r="K7" s="3">
        <v>1</v>
      </c>
      <c r="L7" s="9">
        <v>-5670</v>
      </c>
      <c r="M7" s="3"/>
      <c r="N7" t="s">
        <v>21</v>
      </c>
      <c r="O7" s="3" t="s">
        <v>21</v>
      </c>
      <c r="P7" s="11">
        <f>VLOOKUP(O7,'[1]Glow Radince'!$A:$B,2,0)</f>
        <v>1121</v>
      </c>
    </row>
    <row r="8" spans="1:16" x14ac:dyDescent="0.3">
      <c r="A8">
        <v>629</v>
      </c>
      <c r="B8" s="3" t="s">
        <v>17</v>
      </c>
      <c r="C8" s="3" t="s">
        <v>39</v>
      </c>
      <c r="D8" s="4">
        <v>44901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44</v>
      </c>
      <c r="J8" s="3" t="s">
        <v>45</v>
      </c>
      <c r="K8" s="3">
        <v>3</v>
      </c>
      <c r="L8" s="9">
        <v>-360</v>
      </c>
      <c r="M8" s="3"/>
      <c r="N8" t="s">
        <v>42</v>
      </c>
      <c r="O8" s="3" t="s">
        <v>42</v>
      </c>
      <c r="P8" s="11">
        <f>VLOOKUP(O8,[1]Maxon!$A:$B,2,0)</f>
        <v>629</v>
      </c>
    </row>
    <row r="9" spans="1:16" x14ac:dyDescent="0.3">
      <c r="A9">
        <v>633</v>
      </c>
      <c r="B9" s="3" t="s">
        <v>46</v>
      </c>
      <c r="C9" s="3" t="s">
        <v>47</v>
      </c>
      <c r="D9" s="4">
        <v>44901</v>
      </c>
      <c r="E9" s="3" t="s">
        <v>48</v>
      </c>
      <c r="F9" s="3" t="s">
        <v>49</v>
      </c>
      <c r="G9" s="3" t="s">
        <v>50</v>
      </c>
      <c r="H9" s="3" t="s">
        <v>51</v>
      </c>
      <c r="I9" s="3" t="s">
        <v>52</v>
      </c>
      <c r="J9" s="3" t="s">
        <v>53</v>
      </c>
      <c r="K9" s="3">
        <v>3</v>
      </c>
      <c r="L9" s="9">
        <v>0</v>
      </c>
      <c r="M9" s="3"/>
      <c r="N9" t="s">
        <v>50</v>
      </c>
      <c r="O9" s="3" t="s">
        <v>50</v>
      </c>
      <c r="P9" s="11">
        <f>VLOOKUP(O9,[1]Maxon!$A:$B,2,0)</f>
        <v>633</v>
      </c>
    </row>
    <row r="10" spans="1:16" x14ac:dyDescent="0.3">
      <c r="A10">
        <v>639</v>
      </c>
      <c r="B10" s="3" t="s">
        <v>46</v>
      </c>
      <c r="C10" s="3" t="s">
        <v>74</v>
      </c>
      <c r="D10" s="4">
        <v>44901</v>
      </c>
      <c r="E10" s="3" t="s">
        <v>48</v>
      </c>
      <c r="F10" s="3" t="s">
        <v>49</v>
      </c>
      <c r="G10" s="3" t="s">
        <v>63</v>
      </c>
      <c r="H10" s="3" t="s">
        <v>64</v>
      </c>
      <c r="I10" s="3" t="s">
        <v>29</v>
      </c>
      <c r="J10" s="3" t="s">
        <v>30</v>
      </c>
      <c r="K10" s="3">
        <v>1</v>
      </c>
      <c r="L10" s="9">
        <v>1395</v>
      </c>
      <c r="M10" s="3"/>
      <c r="N10" t="s">
        <v>63</v>
      </c>
      <c r="O10" s="3" t="s">
        <v>63</v>
      </c>
      <c r="P10" s="11">
        <f>VLOOKUP(O10,'[1]Glow Radince'!$A:$B,2,0)</f>
        <v>639</v>
      </c>
    </row>
    <row r="11" spans="1:16" x14ac:dyDescent="0.3">
      <c r="A11">
        <v>638</v>
      </c>
      <c r="B11" s="3" t="s">
        <v>46</v>
      </c>
      <c r="C11" s="3" t="s">
        <v>62</v>
      </c>
      <c r="D11" s="4">
        <v>44901</v>
      </c>
      <c r="E11" s="3" t="s">
        <v>48</v>
      </c>
      <c r="F11" s="3" t="s">
        <v>49</v>
      </c>
      <c r="G11" s="3" t="s">
        <v>63</v>
      </c>
      <c r="H11" s="3" t="s">
        <v>64</v>
      </c>
      <c r="I11" s="3" t="s">
        <v>65</v>
      </c>
      <c r="J11" s="3" t="s">
        <v>66</v>
      </c>
      <c r="K11" s="3">
        <v>3</v>
      </c>
      <c r="L11" s="9">
        <v>5178</v>
      </c>
      <c r="M11" s="3"/>
      <c r="N11" t="s">
        <v>63</v>
      </c>
      <c r="O11" s="3" t="s">
        <v>63</v>
      </c>
      <c r="P11" s="11">
        <f>VLOOKUP(O11,[1]Maxon!$A:$B,2,0)</f>
        <v>638</v>
      </c>
    </row>
    <row r="12" spans="1:16" x14ac:dyDescent="0.3">
      <c r="A12">
        <v>715</v>
      </c>
      <c r="B12" s="3" t="s">
        <v>46</v>
      </c>
      <c r="C12" s="3" t="s">
        <v>83</v>
      </c>
      <c r="D12" s="4">
        <v>44901</v>
      </c>
      <c r="E12" s="3" t="s">
        <v>84</v>
      </c>
      <c r="F12" s="3" t="s">
        <v>85</v>
      </c>
      <c r="G12" s="3" t="s">
        <v>86</v>
      </c>
      <c r="H12" s="3" t="s">
        <v>87</v>
      </c>
      <c r="I12" s="3" t="s">
        <v>72</v>
      </c>
      <c r="J12" s="3" t="s">
        <v>73</v>
      </c>
      <c r="K12" s="3">
        <v>3</v>
      </c>
      <c r="L12" s="9">
        <v>9660</v>
      </c>
      <c r="M12" s="3"/>
      <c r="N12" t="s">
        <v>86</v>
      </c>
      <c r="O12" s="3" t="s">
        <v>86</v>
      </c>
      <c r="P12" s="11">
        <f>VLOOKUP(O12,[1]Maxon!$A:$B,2,0)</f>
        <v>715</v>
      </c>
    </row>
    <row r="13" spans="1:16" x14ac:dyDescent="0.3">
      <c r="A13">
        <v>823</v>
      </c>
      <c r="B13" s="3" t="s">
        <v>114</v>
      </c>
      <c r="C13" s="3" t="s">
        <v>115</v>
      </c>
      <c r="D13" s="4">
        <v>44903</v>
      </c>
      <c r="E13" s="3" t="s">
        <v>19</v>
      </c>
      <c r="F13" s="3" t="s">
        <v>20</v>
      </c>
      <c r="G13" s="3" t="s">
        <v>116</v>
      </c>
      <c r="H13" s="3" t="s">
        <v>117</v>
      </c>
      <c r="I13" s="3" t="s">
        <v>65</v>
      </c>
      <c r="J13" s="3" t="s">
        <v>66</v>
      </c>
      <c r="K13" s="3">
        <v>3</v>
      </c>
      <c r="L13" s="9">
        <v>1001</v>
      </c>
      <c r="M13" s="3"/>
      <c r="N13" t="s">
        <v>116</v>
      </c>
      <c r="O13" s="3" t="s">
        <v>116</v>
      </c>
      <c r="P13" s="11">
        <f>VLOOKUP(O13,[1]Maxon!$A:$B,2,0)</f>
        <v>823</v>
      </c>
    </row>
    <row r="14" spans="1:16" x14ac:dyDescent="0.3">
      <c r="A14">
        <v>877</v>
      </c>
      <c r="B14" s="3" t="s">
        <v>46</v>
      </c>
      <c r="C14" s="3" t="s">
        <v>99</v>
      </c>
      <c r="D14" s="4">
        <v>44902</v>
      </c>
      <c r="E14" s="3" t="s">
        <v>48</v>
      </c>
      <c r="F14" s="3" t="s">
        <v>49</v>
      </c>
      <c r="G14" s="3" t="s">
        <v>100</v>
      </c>
      <c r="H14" s="3" t="s">
        <v>101</v>
      </c>
      <c r="I14" s="3" t="s">
        <v>35</v>
      </c>
      <c r="J14" s="3" t="s">
        <v>36</v>
      </c>
      <c r="K14" s="3">
        <v>1</v>
      </c>
      <c r="L14" s="9">
        <v>0</v>
      </c>
      <c r="M14" s="3"/>
      <c r="N14" t="s">
        <v>100</v>
      </c>
      <c r="O14" s="3" t="s">
        <v>100</v>
      </c>
      <c r="P14" s="11">
        <f>VLOOKUP(O14,'[1]Glow Radince'!$A:$B,2,0)</f>
        <v>877</v>
      </c>
    </row>
    <row r="15" spans="1:16" x14ac:dyDescent="0.3">
      <c r="A15">
        <v>1218</v>
      </c>
      <c r="B15" s="3" t="s">
        <v>46</v>
      </c>
      <c r="C15" s="3" t="s">
        <v>99</v>
      </c>
      <c r="D15" s="4">
        <v>44902</v>
      </c>
      <c r="E15" s="3" t="s">
        <v>48</v>
      </c>
      <c r="F15" s="3" t="s">
        <v>49</v>
      </c>
      <c r="G15" s="3" t="s">
        <v>100</v>
      </c>
      <c r="H15" s="3" t="s">
        <v>101</v>
      </c>
      <c r="I15" s="3" t="s">
        <v>102</v>
      </c>
      <c r="J15" s="3" t="s">
        <v>103</v>
      </c>
      <c r="K15" s="3">
        <v>3</v>
      </c>
      <c r="L15" s="9">
        <v>0</v>
      </c>
      <c r="M15" s="3"/>
      <c r="N15" t="s">
        <v>100</v>
      </c>
      <c r="O15" s="3" t="s">
        <v>100</v>
      </c>
      <c r="P15" s="11">
        <f>VLOOKUP(O15,[1]Maxon!$A:$B,2,0)</f>
        <v>1218</v>
      </c>
    </row>
    <row r="16" spans="1:16" x14ac:dyDescent="0.3">
      <c r="A16">
        <v>897</v>
      </c>
      <c r="B16" s="3" t="s">
        <v>17</v>
      </c>
      <c r="C16" s="3" t="s">
        <v>198</v>
      </c>
      <c r="D16" s="4">
        <v>44901</v>
      </c>
      <c r="E16" s="3" t="s">
        <v>199</v>
      </c>
      <c r="F16" s="3" t="s">
        <v>200</v>
      </c>
      <c r="G16" s="3" t="s">
        <v>201</v>
      </c>
      <c r="H16" s="3" t="s">
        <v>202</v>
      </c>
      <c r="I16" s="3" t="s">
        <v>167</v>
      </c>
      <c r="J16" s="3" t="s">
        <v>168</v>
      </c>
      <c r="K16" s="3">
        <v>3</v>
      </c>
      <c r="L16" s="9">
        <v>-1900.8</v>
      </c>
      <c r="M16" s="3"/>
      <c r="N16" t="s">
        <v>201</v>
      </c>
      <c r="O16" s="3" t="s">
        <v>201</v>
      </c>
      <c r="P16" s="11">
        <f>VLOOKUP(O16,[1]Maxon!$A:$B,2,0)</f>
        <v>897</v>
      </c>
    </row>
    <row r="17" spans="1:16" x14ac:dyDescent="0.3">
      <c r="A17">
        <v>903</v>
      </c>
      <c r="B17" s="3" t="s">
        <v>17</v>
      </c>
      <c r="C17" s="3" t="s">
        <v>216</v>
      </c>
      <c r="D17" s="4">
        <v>44908</v>
      </c>
      <c r="E17" s="3" t="s">
        <v>193</v>
      </c>
      <c r="F17" s="3" t="s">
        <v>194</v>
      </c>
      <c r="G17" s="3" t="s">
        <v>217</v>
      </c>
      <c r="H17" s="3" t="s">
        <v>218</v>
      </c>
      <c r="I17" s="3" t="s">
        <v>102</v>
      </c>
      <c r="J17" s="3" t="s">
        <v>103</v>
      </c>
      <c r="K17" s="3">
        <v>3</v>
      </c>
      <c r="L17" s="9">
        <v>18062.400000000001</v>
      </c>
      <c r="M17" s="3"/>
      <c r="N17" t="s">
        <v>217</v>
      </c>
      <c r="O17" s="3" t="s">
        <v>217</v>
      </c>
      <c r="P17" s="11">
        <f>VLOOKUP(O17,[1]Maxon!$A:$B,2,0)</f>
        <v>903</v>
      </c>
    </row>
    <row r="18" spans="1:16" x14ac:dyDescent="0.3">
      <c r="A18">
        <v>905</v>
      </c>
      <c r="B18" s="3" t="s">
        <v>212</v>
      </c>
      <c r="C18" s="3" t="s">
        <v>213</v>
      </c>
      <c r="D18" s="4">
        <v>44901</v>
      </c>
      <c r="E18" s="3" t="s">
        <v>199</v>
      </c>
      <c r="F18" s="3" t="s">
        <v>200</v>
      </c>
      <c r="G18" s="3" t="s">
        <v>214</v>
      </c>
      <c r="H18" s="3" t="s">
        <v>215</v>
      </c>
      <c r="I18" s="3" t="s">
        <v>102</v>
      </c>
      <c r="J18" s="3" t="s">
        <v>103</v>
      </c>
      <c r="K18" s="3">
        <v>3</v>
      </c>
      <c r="L18" s="9">
        <v>3315</v>
      </c>
      <c r="M18" s="3"/>
      <c r="N18" t="s">
        <v>214</v>
      </c>
      <c r="O18" s="3" t="s">
        <v>214</v>
      </c>
      <c r="P18" s="11">
        <f>VLOOKUP(O18,[1]Maxon!$A:$B,2,0)</f>
        <v>905</v>
      </c>
    </row>
    <row r="19" spans="1:16" x14ac:dyDescent="0.3">
      <c r="A19">
        <v>964</v>
      </c>
      <c r="B19" s="3" t="s">
        <v>17</v>
      </c>
      <c r="C19" s="3" t="s">
        <v>177</v>
      </c>
      <c r="D19" s="4">
        <v>44907</v>
      </c>
      <c r="E19" s="3" t="s">
        <v>178</v>
      </c>
      <c r="F19" s="3" t="s">
        <v>179</v>
      </c>
      <c r="G19" s="3" t="s">
        <v>180</v>
      </c>
      <c r="H19" s="3" t="s">
        <v>181</v>
      </c>
      <c r="I19" s="3" t="s">
        <v>72</v>
      </c>
      <c r="J19" s="3" t="s">
        <v>73</v>
      </c>
      <c r="K19" s="3">
        <v>3</v>
      </c>
      <c r="L19" s="9">
        <v>-88</v>
      </c>
      <c r="M19" s="3"/>
      <c r="N19" t="s">
        <v>180</v>
      </c>
      <c r="O19" s="3" t="s">
        <v>180</v>
      </c>
      <c r="P19" s="11">
        <f>VLOOKUP(O19,[1]Maxon!$A:$B,2,0)</f>
        <v>964</v>
      </c>
    </row>
    <row r="20" spans="1:16" x14ac:dyDescent="0.3">
      <c r="A20">
        <v>994</v>
      </c>
      <c r="B20" s="3" t="s">
        <v>17</v>
      </c>
      <c r="C20" s="3" t="s">
        <v>182</v>
      </c>
      <c r="D20" s="4">
        <v>44905</v>
      </c>
      <c r="E20" s="3" t="s">
        <v>183</v>
      </c>
      <c r="F20" s="3" t="s">
        <v>184</v>
      </c>
      <c r="G20" s="3" t="s">
        <v>185</v>
      </c>
      <c r="H20" s="3" t="s">
        <v>186</v>
      </c>
      <c r="I20" s="3" t="s">
        <v>102</v>
      </c>
      <c r="J20" s="3" t="s">
        <v>103</v>
      </c>
      <c r="K20" s="3">
        <v>3</v>
      </c>
      <c r="L20" s="9">
        <v>0</v>
      </c>
      <c r="M20" s="3"/>
      <c r="N20" t="s">
        <v>185</v>
      </c>
      <c r="O20" s="3" t="s">
        <v>185</v>
      </c>
      <c r="P20" s="11">
        <f>VLOOKUP(O20,[1]Maxon!$A:$B,2,0)</f>
        <v>994</v>
      </c>
    </row>
    <row r="21" spans="1:16" x14ac:dyDescent="0.3">
      <c r="A21">
        <v>1084</v>
      </c>
      <c r="B21" s="3" t="s">
        <v>17</v>
      </c>
      <c r="C21" s="3" t="s">
        <v>206</v>
      </c>
      <c r="D21" s="4">
        <v>44906</v>
      </c>
      <c r="E21" s="3" t="s">
        <v>183</v>
      </c>
      <c r="F21" s="3" t="s">
        <v>184</v>
      </c>
      <c r="G21" s="3" t="s">
        <v>207</v>
      </c>
      <c r="H21" s="3" t="s">
        <v>208</v>
      </c>
      <c r="I21" s="3" t="s">
        <v>79</v>
      </c>
      <c r="J21" s="3" t="s">
        <v>80</v>
      </c>
      <c r="K21" s="3">
        <v>3</v>
      </c>
      <c r="L21" s="9">
        <v>-26833.5</v>
      </c>
      <c r="M21" s="3"/>
      <c r="N21" t="s">
        <v>207</v>
      </c>
      <c r="O21" s="3" t="s">
        <v>207</v>
      </c>
      <c r="P21" s="11">
        <f>VLOOKUP(O21,[1]Maxon!$A:$B,2,0)</f>
        <v>1084</v>
      </c>
    </row>
    <row r="22" spans="1:16" x14ac:dyDescent="0.3">
      <c r="A22">
        <v>1326</v>
      </c>
      <c r="B22" s="3" t="s">
        <v>114</v>
      </c>
      <c r="C22" s="3" t="s">
        <v>119</v>
      </c>
      <c r="D22" s="4">
        <v>44905</v>
      </c>
      <c r="E22" s="3" t="s">
        <v>19</v>
      </c>
      <c r="F22" s="3" t="s">
        <v>20</v>
      </c>
      <c r="G22" s="3" t="s">
        <v>120</v>
      </c>
      <c r="H22" s="3" t="s">
        <v>121</v>
      </c>
      <c r="I22" s="3" t="s">
        <v>102</v>
      </c>
      <c r="J22" s="3" t="s">
        <v>103</v>
      </c>
      <c r="K22" s="3">
        <v>3</v>
      </c>
      <c r="L22" s="9">
        <v>10181.5</v>
      </c>
      <c r="M22" s="3"/>
      <c r="N22" t="s">
        <v>120</v>
      </c>
      <c r="O22" s="3" t="s">
        <v>120</v>
      </c>
      <c r="P22" s="11">
        <f>VLOOKUP(O22,[1]Maxon!$A:$B,2,0)</f>
        <v>1326</v>
      </c>
    </row>
    <row r="23" spans="1:16" x14ac:dyDescent="0.3">
      <c r="A23">
        <v>1327</v>
      </c>
      <c r="B23" s="3" t="s">
        <v>46</v>
      </c>
      <c r="C23" s="3" t="s">
        <v>110</v>
      </c>
      <c r="D23" s="4">
        <v>44902</v>
      </c>
      <c r="E23" s="3" t="s">
        <v>84</v>
      </c>
      <c r="F23" s="3" t="s">
        <v>85</v>
      </c>
      <c r="G23" s="3" t="s">
        <v>111</v>
      </c>
      <c r="H23" s="3" t="s">
        <v>112</v>
      </c>
      <c r="I23" s="3" t="s">
        <v>102</v>
      </c>
      <c r="J23" s="3" t="s">
        <v>103</v>
      </c>
      <c r="K23" s="3">
        <v>3</v>
      </c>
      <c r="L23" s="9">
        <v>2412</v>
      </c>
      <c r="M23" s="3"/>
      <c r="N23" t="s">
        <v>111</v>
      </c>
      <c r="O23" s="3" t="s">
        <v>111</v>
      </c>
      <c r="P23" s="11">
        <f>VLOOKUP(O23,[1]Maxon!$A:$B,2,0)</f>
        <v>1327</v>
      </c>
    </row>
    <row r="24" spans="1:16" x14ac:dyDescent="0.3">
      <c r="A24">
        <v>1382</v>
      </c>
      <c r="B24" s="3" t="s">
        <v>17</v>
      </c>
      <c r="C24" s="3" t="s">
        <v>169</v>
      </c>
      <c r="D24" s="4">
        <v>44915</v>
      </c>
      <c r="E24" s="3" t="s">
        <v>84</v>
      </c>
      <c r="F24" s="3" t="s">
        <v>85</v>
      </c>
      <c r="G24" s="3" t="s">
        <v>170</v>
      </c>
      <c r="H24" s="3" t="s">
        <v>171</v>
      </c>
      <c r="I24" s="3" t="s">
        <v>102</v>
      </c>
      <c r="J24" s="3" t="s">
        <v>103</v>
      </c>
      <c r="K24" s="3">
        <v>3</v>
      </c>
      <c r="L24" s="9">
        <v>3762</v>
      </c>
      <c r="M24" s="3"/>
      <c r="N24" t="s">
        <v>170</v>
      </c>
      <c r="O24" s="3" t="s">
        <v>170</v>
      </c>
      <c r="P24" s="11">
        <f>VLOOKUP(O24,[1]Maxon!$A:$B,2,0)</f>
        <v>1382</v>
      </c>
    </row>
    <row r="25" spans="1:16" x14ac:dyDescent="0.3">
      <c r="A25">
        <v>1472</v>
      </c>
      <c r="B25" s="3" t="s">
        <v>17</v>
      </c>
      <c r="C25" s="3" t="s">
        <v>156</v>
      </c>
      <c r="D25" s="4">
        <v>44914</v>
      </c>
      <c r="E25" s="3" t="s">
        <v>150</v>
      </c>
      <c r="F25" s="3" t="s">
        <v>151</v>
      </c>
      <c r="G25" s="3" t="s">
        <v>152</v>
      </c>
      <c r="H25" s="3" t="s">
        <v>153</v>
      </c>
      <c r="I25" s="3" t="s">
        <v>29</v>
      </c>
      <c r="J25" s="3" t="s">
        <v>30</v>
      </c>
      <c r="K25" s="3">
        <v>1</v>
      </c>
      <c r="L25" s="9">
        <v>0</v>
      </c>
      <c r="M25" s="3"/>
      <c r="N25" t="s">
        <v>152</v>
      </c>
      <c r="O25" s="3" t="s">
        <v>152</v>
      </c>
      <c r="P25" s="11">
        <f>VLOOKUP(O25,'[1]Glow Radince'!$A:$B,2,0)</f>
        <v>1472</v>
      </c>
    </row>
    <row r="26" spans="1:16" x14ac:dyDescent="0.3">
      <c r="A26">
        <v>1473</v>
      </c>
      <c r="B26" s="3" t="s">
        <v>17</v>
      </c>
      <c r="C26" s="3" t="s">
        <v>149</v>
      </c>
      <c r="D26" s="4">
        <v>44914</v>
      </c>
      <c r="E26" s="3" t="s">
        <v>150</v>
      </c>
      <c r="F26" s="3" t="s">
        <v>151</v>
      </c>
      <c r="G26" s="3" t="s">
        <v>152</v>
      </c>
      <c r="H26" s="3" t="s">
        <v>153</v>
      </c>
      <c r="I26" s="3" t="s">
        <v>104</v>
      </c>
      <c r="J26" s="3" t="s">
        <v>105</v>
      </c>
      <c r="K26" s="3">
        <v>3</v>
      </c>
      <c r="L26" s="9">
        <v>0</v>
      </c>
      <c r="M26" s="3"/>
      <c r="N26" t="s">
        <v>152</v>
      </c>
      <c r="O26" s="3" t="s">
        <v>152</v>
      </c>
      <c r="P26" s="11">
        <f>VLOOKUP(O26,[1]Maxon!$A:$B,2,0)</f>
        <v>1473</v>
      </c>
    </row>
    <row r="27" spans="1:16" x14ac:dyDescent="0.3">
      <c r="A27">
        <v>1479</v>
      </c>
      <c r="B27" s="3" t="s">
        <v>17</v>
      </c>
      <c r="C27" s="3" t="s">
        <v>187</v>
      </c>
      <c r="D27" s="4">
        <v>44907</v>
      </c>
      <c r="E27" s="3" t="s">
        <v>188</v>
      </c>
      <c r="F27" s="3" t="s">
        <v>189</v>
      </c>
      <c r="G27" s="3" t="s">
        <v>190</v>
      </c>
      <c r="H27" s="3" t="s">
        <v>191</v>
      </c>
      <c r="I27" s="3" t="s">
        <v>79</v>
      </c>
      <c r="J27" s="3" t="s">
        <v>80</v>
      </c>
      <c r="K27" s="3">
        <v>3</v>
      </c>
      <c r="L27" s="9">
        <v>-938</v>
      </c>
      <c r="M27" s="3"/>
      <c r="N27" t="s">
        <v>190</v>
      </c>
      <c r="O27" s="3" t="s">
        <v>190</v>
      </c>
      <c r="P27" s="11">
        <f>VLOOKUP(O27,[1]Maxon!$A:$B,2,0)</f>
        <v>1479</v>
      </c>
    </row>
    <row r="28" spans="1:16" x14ac:dyDescent="0.3">
      <c r="A28">
        <v>1488</v>
      </c>
      <c r="B28" s="3" t="s">
        <v>17</v>
      </c>
      <c r="C28" s="3" t="s">
        <v>192</v>
      </c>
      <c r="D28" s="4">
        <v>44902</v>
      </c>
      <c r="E28" s="3" t="s">
        <v>193</v>
      </c>
      <c r="F28" s="3" t="s">
        <v>194</v>
      </c>
      <c r="G28" s="3" t="s">
        <v>195</v>
      </c>
      <c r="H28" s="3" t="s">
        <v>196</v>
      </c>
      <c r="I28" s="3" t="s">
        <v>37</v>
      </c>
      <c r="J28" s="3" t="s">
        <v>38</v>
      </c>
      <c r="K28" s="3">
        <v>1</v>
      </c>
      <c r="L28" s="9">
        <v>0</v>
      </c>
      <c r="M28" s="3"/>
      <c r="N28" t="s">
        <v>195</v>
      </c>
      <c r="O28" s="3" t="s">
        <v>195</v>
      </c>
      <c r="P28" s="11">
        <f>VLOOKUP(O28,'[1]Glow Radince'!$A:$B,2,0)</f>
        <v>1488</v>
      </c>
    </row>
    <row r="29" spans="1:16" x14ac:dyDescent="0.3">
      <c r="A29">
        <v>1489</v>
      </c>
      <c r="B29" s="3" t="s">
        <v>17</v>
      </c>
      <c r="C29" s="3" t="s">
        <v>197</v>
      </c>
      <c r="D29" s="4">
        <v>44898</v>
      </c>
      <c r="E29" s="3" t="s">
        <v>193</v>
      </c>
      <c r="F29" s="3" t="s">
        <v>194</v>
      </c>
      <c r="G29" s="3" t="s">
        <v>195</v>
      </c>
      <c r="H29" s="3" t="s">
        <v>196</v>
      </c>
      <c r="I29" s="3" t="s">
        <v>108</v>
      </c>
      <c r="J29" s="3" t="s">
        <v>109</v>
      </c>
      <c r="K29" s="3">
        <v>3</v>
      </c>
      <c r="L29" s="9">
        <v>-190</v>
      </c>
      <c r="M29" s="3"/>
      <c r="N29" t="s">
        <v>195</v>
      </c>
      <c r="O29" s="3" t="s">
        <v>195</v>
      </c>
      <c r="P29" s="11">
        <f>VLOOKUP(O29,[1]Maxon!$A:$B,2,0)</f>
        <v>1489</v>
      </c>
    </row>
    <row r="30" spans="1:16" x14ac:dyDescent="0.3">
      <c r="A30">
        <v>1526</v>
      </c>
      <c r="B30" s="3" t="s">
        <v>114</v>
      </c>
      <c r="C30" s="3" t="s">
        <v>129</v>
      </c>
      <c r="D30" s="4">
        <v>44907</v>
      </c>
      <c r="E30" s="3" t="s">
        <v>19</v>
      </c>
      <c r="F30" s="3" t="s">
        <v>20</v>
      </c>
      <c r="G30" s="3" t="s">
        <v>126</v>
      </c>
      <c r="H30" s="3" t="s">
        <v>127</v>
      </c>
      <c r="I30" s="3" t="s">
        <v>132</v>
      </c>
      <c r="J30" s="3" t="s">
        <v>133</v>
      </c>
      <c r="K30" s="3">
        <v>5</v>
      </c>
      <c r="L30" s="9">
        <v>1450</v>
      </c>
      <c r="M30" s="3"/>
      <c r="N30" t="s">
        <v>126</v>
      </c>
      <c r="O30" s="3" t="s">
        <v>126</v>
      </c>
      <c r="P30" s="11">
        <v>1526</v>
      </c>
    </row>
    <row r="31" spans="1:16" x14ac:dyDescent="0.3">
      <c r="A31">
        <v>1527</v>
      </c>
      <c r="B31" s="3" t="s">
        <v>114</v>
      </c>
      <c r="C31" s="3" t="s">
        <v>125</v>
      </c>
      <c r="D31" s="4">
        <v>44907</v>
      </c>
      <c r="E31" s="3" t="s">
        <v>19</v>
      </c>
      <c r="F31" s="3" t="s">
        <v>20</v>
      </c>
      <c r="G31" s="3" t="s">
        <v>126</v>
      </c>
      <c r="H31" s="3" t="s">
        <v>127</v>
      </c>
      <c r="I31" s="3" t="s">
        <v>102</v>
      </c>
      <c r="J31" s="3" t="s">
        <v>103</v>
      </c>
      <c r="K31" s="3">
        <v>3</v>
      </c>
      <c r="L31" s="9">
        <v>3220</v>
      </c>
      <c r="M31" s="3"/>
      <c r="N31" t="s">
        <v>126</v>
      </c>
      <c r="O31" s="3" t="s">
        <v>126</v>
      </c>
      <c r="P31" s="11">
        <f>VLOOKUP(O31,[1]Maxon!$A:$B,2,0)</f>
        <v>1527</v>
      </c>
    </row>
    <row r="32" spans="1:16" x14ac:dyDescent="0.3">
      <c r="A32">
        <v>1539</v>
      </c>
      <c r="B32" s="3" t="s">
        <v>147</v>
      </c>
      <c r="C32" s="3" t="s">
        <v>148</v>
      </c>
      <c r="D32" s="4">
        <v>44910</v>
      </c>
      <c r="E32" s="3" t="s">
        <v>138</v>
      </c>
      <c r="F32" s="3" t="s">
        <v>139</v>
      </c>
      <c r="G32" s="3" t="s">
        <v>140</v>
      </c>
      <c r="H32" s="3" t="s">
        <v>141</v>
      </c>
      <c r="I32" s="3" t="s">
        <v>144</v>
      </c>
      <c r="J32" s="3" t="s">
        <v>145</v>
      </c>
      <c r="K32" s="3">
        <v>3</v>
      </c>
      <c r="L32" s="9">
        <v>28762.5</v>
      </c>
      <c r="M32" s="3"/>
      <c r="N32" t="s">
        <v>140</v>
      </c>
      <c r="O32" s="3" t="s">
        <v>140</v>
      </c>
      <c r="P32" s="11">
        <v>1539</v>
      </c>
    </row>
    <row r="33" spans="1:16" x14ac:dyDescent="0.3">
      <c r="A33">
        <v>1529</v>
      </c>
      <c r="B33" s="3" t="s">
        <v>17</v>
      </c>
      <c r="C33" s="3" t="s">
        <v>222</v>
      </c>
      <c r="D33" s="4">
        <v>44915</v>
      </c>
      <c r="E33" s="3" t="s">
        <v>193</v>
      </c>
      <c r="F33" s="3" t="s">
        <v>194</v>
      </c>
      <c r="G33" s="3" t="s">
        <v>220</v>
      </c>
      <c r="H33" s="3" t="s">
        <v>221</v>
      </c>
      <c r="I33" s="3" t="s">
        <v>35</v>
      </c>
      <c r="J33" s="3" t="s">
        <v>36</v>
      </c>
      <c r="K33" s="3">
        <v>1</v>
      </c>
      <c r="L33" s="9">
        <v>0</v>
      </c>
      <c r="M33" s="3"/>
      <c r="N33" t="s">
        <v>220</v>
      </c>
      <c r="O33" s="3" t="s">
        <v>220</v>
      </c>
      <c r="P33" s="11">
        <f>VLOOKUP(O33,'[1]Glow Radince'!$A:$B,2,0)</f>
        <v>1529</v>
      </c>
    </row>
    <row r="34" spans="1:16" x14ac:dyDescent="0.3">
      <c r="A34">
        <v>1530</v>
      </c>
      <c r="B34" s="3" t="s">
        <v>17</v>
      </c>
      <c r="C34" s="3" t="s">
        <v>219</v>
      </c>
      <c r="D34" s="4">
        <v>44909</v>
      </c>
      <c r="E34" s="3" t="s">
        <v>193</v>
      </c>
      <c r="F34" s="3" t="s">
        <v>194</v>
      </c>
      <c r="G34" s="3" t="s">
        <v>220</v>
      </c>
      <c r="H34" s="3" t="s">
        <v>221</v>
      </c>
      <c r="I34" s="3" t="s">
        <v>81</v>
      </c>
      <c r="J34" s="3" t="s">
        <v>82</v>
      </c>
      <c r="K34" s="3">
        <v>3</v>
      </c>
      <c r="L34" s="9">
        <v>0</v>
      </c>
      <c r="M34" s="3"/>
      <c r="N34" t="s">
        <v>220</v>
      </c>
      <c r="O34" s="3" t="s">
        <v>220</v>
      </c>
      <c r="P34" s="11">
        <f>VLOOKUP(O34,[1]Maxon!$A:$B,2,0)</f>
        <v>1530</v>
      </c>
    </row>
  </sheetData>
  <autoFilter ref="A1:N34"/>
  <sortState ref="A2:N34">
    <sortCondition ref="A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95"/>
  <sheetViews>
    <sheetView workbookViewId="0">
      <selection activeCell="L2" sqref="L2:L194"/>
    </sheetView>
  </sheetViews>
  <sheetFormatPr defaultRowHeight="14.4" x14ac:dyDescent="0.3"/>
  <cols>
    <col min="1" max="1" width="16.109375" bestFit="1" customWidth="1"/>
    <col min="2" max="2" width="17.88671875" hidden="1" customWidth="1"/>
    <col min="3" max="3" width="12" hidden="1" customWidth="1"/>
    <col min="4" max="4" width="14.5546875" hidden="1" customWidth="1"/>
    <col min="5" max="5" width="24" bestFit="1" customWidth="1"/>
    <col min="6" max="6" width="12.44140625" bestFit="1" customWidth="1"/>
    <col min="7" max="7" width="30.33203125" bestFit="1" customWidth="1"/>
    <col min="8" max="8" width="8" bestFit="1" customWidth="1"/>
    <col min="9" max="9" width="40.5546875" bestFit="1" customWidth="1"/>
    <col min="10" max="10" width="16.6640625" customWidth="1"/>
    <col min="12" max="12" width="13.33203125" bestFit="1" customWidth="1"/>
    <col min="13" max="13" width="10" bestFit="1" customWidth="1"/>
    <col min="14" max="14" width="12" bestFit="1" customWidth="1"/>
    <col min="15" max="15" width="15.109375" bestFit="1" customWidth="1"/>
    <col min="16" max="16" width="16.109375" bestFit="1" customWidth="1"/>
    <col min="17" max="17" width="11.5546875" bestFit="1" customWidth="1"/>
  </cols>
  <sheetData>
    <row r="1" spans="1:17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idden="1" x14ac:dyDescent="0.3">
      <c r="A2" s="3" t="s">
        <v>17</v>
      </c>
      <c r="B2" s="3" t="s">
        <v>18</v>
      </c>
      <c r="C2" s="4">
        <v>44898</v>
      </c>
      <c r="D2" s="3" t="s">
        <v>19</v>
      </c>
      <c r="E2" s="3" t="s">
        <v>20</v>
      </c>
      <c r="F2" s="3" t="s">
        <v>21</v>
      </c>
      <c r="G2" s="3" t="s">
        <v>22</v>
      </c>
      <c r="H2" s="3" t="s">
        <v>31</v>
      </c>
      <c r="I2" s="3" t="s">
        <v>32</v>
      </c>
      <c r="J2" s="3" t="s">
        <v>25</v>
      </c>
      <c r="K2" s="3">
        <v>-6</v>
      </c>
      <c r="L2" s="3">
        <v>-1008</v>
      </c>
      <c r="M2" s="3">
        <v>0</v>
      </c>
      <c r="N2" s="3">
        <v>0</v>
      </c>
      <c r="O2" s="3">
        <v>0</v>
      </c>
      <c r="P2" s="3" t="s">
        <v>26</v>
      </c>
      <c r="Q2" s="3">
        <v>-1159.2</v>
      </c>
    </row>
    <row r="3" spans="1:17" hidden="1" x14ac:dyDescent="0.3">
      <c r="A3" s="3" t="s">
        <v>17</v>
      </c>
      <c r="B3" s="3" t="s">
        <v>149</v>
      </c>
      <c r="C3" s="4">
        <v>44914</v>
      </c>
      <c r="D3" s="3" t="s">
        <v>150</v>
      </c>
      <c r="E3" s="3" t="s">
        <v>151</v>
      </c>
      <c r="F3" s="3" t="s">
        <v>152</v>
      </c>
      <c r="G3" s="3" t="s">
        <v>153</v>
      </c>
      <c r="H3" s="3" t="s">
        <v>31</v>
      </c>
      <c r="I3" s="3" t="s">
        <v>32</v>
      </c>
      <c r="J3" s="3" t="s">
        <v>25</v>
      </c>
      <c r="K3" s="3">
        <v>0</v>
      </c>
      <c r="L3" s="3">
        <v>0</v>
      </c>
      <c r="M3" s="3">
        <v>5</v>
      </c>
      <c r="N3" s="3">
        <v>1400</v>
      </c>
      <c r="O3" s="3">
        <v>0</v>
      </c>
      <c r="P3" s="3" t="s">
        <v>26</v>
      </c>
      <c r="Q3" s="3">
        <v>210</v>
      </c>
    </row>
    <row r="4" spans="1:17" hidden="1" x14ac:dyDescent="0.3">
      <c r="A4" s="3" t="s">
        <v>17</v>
      </c>
      <c r="B4" s="3" t="s">
        <v>18</v>
      </c>
      <c r="C4" s="4">
        <v>44898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33</v>
      </c>
      <c r="I4" s="3" t="s">
        <v>34</v>
      </c>
      <c r="J4" s="3" t="s">
        <v>25</v>
      </c>
      <c r="K4" s="3">
        <v>-6</v>
      </c>
      <c r="L4" s="3">
        <v>-306</v>
      </c>
      <c r="M4" s="3">
        <v>0</v>
      </c>
      <c r="N4" s="3">
        <v>0</v>
      </c>
      <c r="O4" s="3">
        <v>0</v>
      </c>
      <c r="P4" s="3" t="s">
        <v>26</v>
      </c>
      <c r="Q4" s="3">
        <v>-351.9</v>
      </c>
    </row>
    <row r="5" spans="1:17" hidden="1" x14ac:dyDescent="0.3">
      <c r="A5" s="3" t="s">
        <v>46</v>
      </c>
      <c r="B5" s="3" t="s">
        <v>99</v>
      </c>
      <c r="C5" s="4">
        <v>44902</v>
      </c>
      <c r="D5" s="3" t="s">
        <v>48</v>
      </c>
      <c r="E5" s="3" t="s">
        <v>49</v>
      </c>
      <c r="F5" s="3" t="s">
        <v>100</v>
      </c>
      <c r="G5" s="3" t="s">
        <v>101</v>
      </c>
      <c r="H5" s="3" t="s">
        <v>33</v>
      </c>
      <c r="I5" s="3" t="s">
        <v>34</v>
      </c>
      <c r="J5" s="3" t="s">
        <v>25</v>
      </c>
      <c r="K5" s="3">
        <v>0</v>
      </c>
      <c r="L5" s="3">
        <v>0</v>
      </c>
      <c r="M5" s="3">
        <v>2</v>
      </c>
      <c r="N5" s="3">
        <v>170</v>
      </c>
      <c r="O5" s="3">
        <v>0</v>
      </c>
      <c r="P5" s="3" t="s">
        <v>26</v>
      </c>
      <c r="Q5" s="3">
        <v>25.5</v>
      </c>
    </row>
    <row r="6" spans="1:17" hidden="1" x14ac:dyDescent="0.3">
      <c r="A6" s="3" t="s">
        <v>17</v>
      </c>
      <c r="B6" s="3" t="s">
        <v>149</v>
      </c>
      <c r="C6" s="4">
        <v>44914</v>
      </c>
      <c r="D6" s="3" t="s">
        <v>150</v>
      </c>
      <c r="E6" s="3" t="s">
        <v>151</v>
      </c>
      <c r="F6" s="3" t="s">
        <v>152</v>
      </c>
      <c r="G6" s="3" t="s">
        <v>153</v>
      </c>
      <c r="H6" s="3" t="s">
        <v>154</v>
      </c>
      <c r="I6" s="3" t="s">
        <v>155</v>
      </c>
      <c r="J6" s="3" t="s">
        <v>25</v>
      </c>
      <c r="K6" s="3">
        <v>0</v>
      </c>
      <c r="L6" s="3">
        <v>0</v>
      </c>
      <c r="M6" s="3">
        <v>5</v>
      </c>
      <c r="N6" s="3">
        <v>1600</v>
      </c>
      <c r="O6" s="3">
        <v>0</v>
      </c>
      <c r="P6" s="3" t="s">
        <v>26</v>
      </c>
      <c r="Q6" s="3">
        <v>240</v>
      </c>
    </row>
    <row r="7" spans="1:17" hidden="1" x14ac:dyDescent="0.3">
      <c r="A7" s="3" t="s">
        <v>17</v>
      </c>
      <c r="B7" s="3" t="s">
        <v>18</v>
      </c>
      <c r="C7" s="4">
        <v>44898</v>
      </c>
      <c r="D7" s="3" t="s">
        <v>19</v>
      </c>
      <c r="E7" s="3" t="s">
        <v>20</v>
      </c>
      <c r="F7" s="3" t="s">
        <v>21</v>
      </c>
      <c r="G7" s="3" t="s">
        <v>22</v>
      </c>
      <c r="H7" s="3" t="s">
        <v>23</v>
      </c>
      <c r="I7" s="3" t="s">
        <v>24</v>
      </c>
      <c r="J7" s="3" t="s">
        <v>25</v>
      </c>
      <c r="K7" s="3">
        <v>-6</v>
      </c>
      <c r="L7" s="3">
        <v>-990</v>
      </c>
      <c r="M7" s="3">
        <v>0</v>
      </c>
      <c r="N7" s="3">
        <v>0</v>
      </c>
      <c r="O7" s="3">
        <v>0</v>
      </c>
      <c r="P7" s="3" t="s">
        <v>26</v>
      </c>
      <c r="Q7" s="3">
        <v>-1138.5</v>
      </c>
    </row>
    <row r="8" spans="1:17" hidden="1" x14ac:dyDescent="0.3">
      <c r="A8" s="3" t="s">
        <v>17</v>
      </c>
      <c r="B8" s="3" t="s">
        <v>156</v>
      </c>
      <c r="C8" s="4">
        <v>44914</v>
      </c>
      <c r="D8" s="3" t="s">
        <v>150</v>
      </c>
      <c r="E8" s="3" t="s">
        <v>151</v>
      </c>
      <c r="F8" s="3" t="s">
        <v>152</v>
      </c>
      <c r="G8" s="3" t="s">
        <v>153</v>
      </c>
      <c r="H8" s="3" t="s">
        <v>23</v>
      </c>
      <c r="I8" s="3" t="s">
        <v>24</v>
      </c>
      <c r="J8" s="3" t="s">
        <v>25</v>
      </c>
      <c r="K8" s="3">
        <v>0</v>
      </c>
      <c r="L8" s="3">
        <v>0</v>
      </c>
      <c r="M8" s="3">
        <v>5</v>
      </c>
      <c r="N8" s="3">
        <v>1375</v>
      </c>
      <c r="O8" s="3">
        <v>0</v>
      </c>
      <c r="P8" s="3" t="s">
        <v>26</v>
      </c>
      <c r="Q8" s="3">
        <v>206.25</v>
      </c>
    </row>
    <row r="9" spans="1:17" hidden="1" x14ac:dyDescent="0.3">
      <c r="A9" s="3" t="s">
        <v>17</v>
      </c>
      <c r="B9" s="3" t="s">
        <v>18</v>
      </c>
      <c r="C9" s="4">
        <v>44898</v>
      </c>
      <c r="D9" s="3" t="s">
        <v>19</v>
      </c>
      <c r="E9" s="3" t="s">
        <v>20</v>
      </c>
      <c r="F9" s="3" t="s">
        <v>21</v>
      </c>
      <c r="G9" s="3" t="s">
        <v>22</v>
      </c>
      <c r="H9" s="3" t="s">
        <v>27</v>
      </c>
      <c r="I9" s="3" t="s">
        <v>28</v>
      </c>
      <c r="J9" s="3" t="s">
        <v>25</v>
      </c>
      <c r="K9" s="3">
        <v>-6</v>
      </c>
      <c r="L9" s="3">
        <v>-1026</v>
      </c>
      <c r="M9" s="3">
        <v>0</v>
      </c>
      <c r="N9" s="3">
        <v>0</v>
      </c>
      <c r="O9" s="3">
        <v>0</v>
      </c>
      <c r="P9" s="3" t="s">
        <v>26</v>
      </c>
      <c r="Q9" s="3">
        <v>-1179.9000000000001</v>
      </c>
    </row>
    <row r="10" spans="1:17" hidden="1" x14ac:dyDescent="0.3">
      <c r="A10" s="3" t="s">
        <v>46</v>
      </c>
      <c r="B10" s="3" t="s">
        <v>99</v>
      </c>
      <c r="C10" s="4">
        <v>44902</v>
      </c>
      <c r="D10" s="3" t="s">
        <v>48</v>
      </c>
      <c r="E10" s="3" t="s">
        <v>49</v>
      </c>
      <c r="F10" s="3" t="s">
        <v>100</v>
      </c>
      <c r="G10" s="3" t="s">
        <v>101</v>
      </c>
      <c r="H10" s="3" t="s">
        <v>27</v>
      </c>
      <c r="I10" s="3" t="s">
        <v>28</v>
      </c>
      <c r="J10" s="3" t="s">
        <v>25</v>
      </c>
      <c r="K10" s="3">
        <v>0</v>
      </c>
      <c r="L10" s="3">
        <v>0</v>
      </c>
      <c r="M10" s="3">
        <v>2</v>
      </c>
      <c r="N10" s="3">
        <v>570</v>
      </c>
      <c r="O10" s="3">
        <v>0</v>
      </c>
      <c r="P10" s="3" t="s">
        <v>26</v>
      </c>
      <c r="Q10" s="3">
        <v>85.5</v>
      </c>
    </row>
    <row r="11" spans="1:17" hidden="1" x14ac:dyDescent="0.3">
      <c r="A11" s="3" t="s">
        <v>17</v>
      </c>
      <c r="B11" s="3" t="s">
        <v>156</v>
      </c>
      <c r="C11" s="4">
        <v>44914</v>
      </c>
      <c r="D11" s="3" t="s">
        <v>150</v>
      </c>
      <c r="E11" s="3" t="s">
        <v>151</v>
      </c>
      <c r="F11" s="3" t="s">
        <v>152</v>
      </c>
      <c r="G11" s="3" t="s">
        <v>153</v>
      </c>
      <c r="H11" s="3" t="s">
        <v>27</v>
      </c>
      <c r="I11" s="3" t="s">
        <v>28</v>
      </c>
      <c r="J11" s="3" t="s">
        <v>25</v>
      </c>
      <c r="K11" s="3">
        <v>0</v>
      </c>
      <c r="L11" s="3">
        <v>0</v>
      </c>
      <c r="M11" s="3">
        <v>6</v>
      </c>
      <c r="N11" s="3">
        <v>1710</v>
      </c>
      <c r="O11" s="3">
        <v>0</v>
      </c>
      <c r="P11" s="3" t="s">
        <v>26</v>
      </c>
      <c r="Q11" s="3">
        <v>256.5</v>
      </c>
    </row>
    <row r="12" spans="1:17" hidden="1" x14ac:dyDescent="0.3">
      <c r="A12" s="3" t="s">
        <v>46</v>
      </c>
      <c r="B12" s="3" t="s">
        <v>157</v>
      </c>
      <c r="C12" s="4">
        <v>44915</v>
      </c>
      <c r="D12" s="3" t="s">
        <v>48</v>
      </c>
      <c r="E12" s="3" t="s">
        <v>49</v>
      </c>
      <c r="F12" s="3" t="s">
        <v>158</v>
      </c>
      <c r="G12" s="3" t="s">
        <v>159</v>
      </c>
      <c r="H12" s="3" t="s">
        <v>27</v>
      </c>
      <c r="I12" s="3" t="s">
        <v>28</v>
      </c>
      <c r="J12" s="3" t="s">
        <v>25</v>
      </c>
      <c r="K12" s="3">
        <v>36</v>
      </c>
      <c r="L12" s="3">
        <v>3693.6</v>
      </c>
      <c r="M12" s="3">
        <v>0</v>
      </c>
      <c r="N12" s="3">
        <v>0</v>
      </c>
      <c r="O12" s="3">
        <v>0</v>
      </c>
      <c r="P12" s="3" t="s">
        <v>26</v>
      </c>
      <c r="Q12" s="3">
        <v>4247.6400000000003</v>
      </c>
    </row>
    <row r="13" spans="1:17" hidden="1" x14ac:dyDescent="0.3">
      <c r="A13" s="3" t="s">
        <v>17</v>
      </c>
      <c r="B13" s="3" t="s">
        <v>18</v>
      </c>
      <c r="C13" s="4">
        <v>44898</v>
      </c>
      <c r="D13" s="3" t="s">
        <v>19</v>
      </c>
      <c r="E13" s="3" t="s">
        <v>20</v>
      </c>
      <c r="F13" s="3" t="s">
        <v>21</v>
      </c>
      <c r="G13" s="3" t="s">
        <v>22</v>
      </c>
      <c r="H13" s="3" t="s">
        <v>37</v>
      </c>
      <c r="I13" s="3" t="s">
        <v>38</v>
      </c>
      <c r="J13" s="3" t="s">
        <v>25</v>
      </c>
      <c r="K13" s="3">
        <v>-6</v>
      </c>
      <c r="L13" s="3">
        <v>-234</v>
      </c>
      <c r="M13" s="3">
        <v>0</v>
      </c>
      <c r="N13" s="3">
        <v>0</v>
      </c>
      <c r="O13" s="3">
        <v>0</v>
      </c>
      <c r="P13" s="3" t="s">
        <v>26</v>
      </c>
      <c r="Q13" s="3">
        <v>-269.10000000000002</v>
      </c>
    </row>
    <row r="14" spans="1:17" hidden="1" x14ac:dyDescent="0.3">
      <c r="A14" s="3" t="s">
        <v>17</v>
      </c>
      <c r="B14" s="3" t="s">
        <v>18</v>
      </c>
      <c r="C14" s="4">
        <v>44898</v>
      </c>
      <c r="D14" s="3" t="s">
        <v>19</v>
      </c>
      <c r="E14" s="3" t="s">
        <v>20</v>
      </c>
      <c r="F14" s="3" t="s">
        <v>21</v>
      </c>
      <c r="G14" s="3" t="s">
        <v>22</v>
      </c>
      <c r="H14" s="3" t="s">
        <v>35</v>
      </c>
      <c r="I14" s="3" t="s">
        <v>36</v>
      </c>
      <c r="J14" s="3" t="s">
        <v>25</v>
      </c>
      <c r="K14" s="3">
        <v>-6</v>
      </c>
      <c r="L14" s="3">
        <v>-432</v>
      </c>
      <c r="M14" s="3">
        <v>0</v>
      </c>
      <c r="N14" s="3">
        <v>0</v>
      </c>
      <c r="O14" s="3">
        <v>0</v>
      </c>
      <c r="P14" s="3" t="s">
        <v>26</v>
      </c>
      <c r="Q14" s="3">
        <v>-496.8</v>
      </c>
    </row>
    <row r="15" spans="1:17" hidden="1" x14ac:dyDescent="0.3">
      <c r="A15" s="3" t="s">
        <v>46</v>
      </c>
      <c r="B15" s="3" t="s">
        <v>99</v>
      </c>
      <c r="C15" s="4">
        <v>44902</v>
      </c>
      <c r="D15" s="3" t="s">
        <v>48</v>
      </c>
      <c r="E15" s="3" t="s">
        <v>49</v>
      </c>
      <c r="F15" s="3" t="s">
        <v>100</v>
      </c>
      <c r="G15" s="3" t="s">
        <v>101</v>
      </c>
      <c r="H15" s="3" t="s">
        <v>35</v>
      </c>
      <c r="I15" s="3" t="s">
        <v>36</v>
      </c>
      <c r="J15" s="3" t="s">
        <v>25</v>
      </c>
      <c r="K15" s="3">
        <v>0</v>
      </c>
      <c r="L15" s="3">
        <v>0</v>
      </c>
      <c r="M15" s="3">
        <v>2</v>
      </c>
      <c r="N15" s="3">
        <v>240</v>
      </c>
      <c r="O15" s="3">
        <v>0</v>
      </c>
      <c r="P15" s="3" t="s">
        <v>26</v>
      </c>
      <c r="Q15" s="3">
        <v>36</v>
      </c>
    </row>
    <row r="16" spans="1:17" hidden="1" x14ac:dyDescent="0.3">
      <c r="A16" s="3" t="s">
        <v>17</v>
      </c>
      <c r="B16" s="3" t="s">
        <v>149</v>
      </c>
      <c r="C16" s="4">
        <v>44914</v>
      </c>
      <c r="D16" s="3" t="s">
        <v>150</v>
      </c>
      <c r="E16" s="3" t="s">
        <v>151</v>
      </c>
      <c r="F16" s="3" t="s">
        <v>152</v>
      </c>
      <c r="G16" s="3" t="s">
        <v>153</v>
      </c>
      <c r="H16" s="3" t="s">
        <v>35</v>
      </c>
      <c r="I16" s="3" t="s">
        <v>36</v>
      </c>
      <c r="J16" s="3" t="s">
        <v>25</v>
      </c>
      <c r="K16" s="3">
        <v>0</v>
      </c>
      <c r="L16" s="3">
        <v>0</v>
      </c>
      <c r="M16" s="3">
        <v>1</v>
      </c>
      <c r="N16" s="3">
        <v>120</v>
      </c>
      <c r="O16" s="3">
        <v>0</v>
      </c>
      <c r="P16" s="3" t="s">
        <v>26</v>
      </c>
      <c r="Q16" s="3">
        <v>18</v>
      </c>
    </row>
    <row r="17" spans="1:17" hidden="1" x14ac:dyDescent="0.3">
      <c r="A17" s="3" t="s">
        <v>17</v>
      </c>
      <c r="B17" s="3" t="s">
        <v>18</v>
      </c>
      <c r="C17" s="4">
        <v>44898</v>
      </c>
      <c r="D17" s="3" t="s">
        <v>19</v>
      </c>
      <c r="E17" s="3" t="s">
        <v>20</v>
      </c>
      <c r="F17" s="3" t="s">
        <v>21</v>
      </c>
      <c r="G17" s="3" t="s">
        <v>22</v>
      </c>
      <c r="H17" s="3" t="s">
        <v>29</v>
      </c>
      <c r="I17" s="3" t="s">
        <v>30</v>
      </c>
      <c r="J17" s="3" t="s">
        <v>25</v>
      </c>
      <c r="K17" s="3">
        <v>-6</v>
      </c>
      <c r="L17" s="3">
        <v>-1674</v>
      </c>
      <c r="M17" s="3">
        <v>0</v>
      </c>
      <c r="N17" s="3">
        <v>0</v>
      </c>
      <c r="O17" s="3">
        <v>0</v>
      </c>
      <c r="P17" s="3" t="s">
        <v>26</v>
      </c>
      <c r="Q17" s="3">
        <v>-1925.1</v>
      </c>
    </row>
    <row r="18" spans="1:17" hidden="1" x14ac:dyDescent="0.3">
      <c r="A18" s="3" t="s">
        <v>46</v>
      </c>
      <c r="B18" s="3" t="s">
        <v>74</v>
      </c>
      <c r="C18" s="4">
        <v>44901</v>
      </c>
      <c r="D18" s="3" t="s">
        <v>48</v>
      </c>
      <c r="E18" s="3" t="s">
        <v>49</v>
      </c>
      <c r="F18" s="3" t="s">
        <v>63</v>
      </c>
      <c r="G18" s="3" t="s">
        <v>64</v>
      </c>
      <c r="H18" s="3" t="s">
        <v>29</v>
      </c>
      <c r="I18" s="3" t="s">
        <v>30</v>
      </c>
      <c r="J18" s="3" t="s">
        <v>25</v>
      </c>
      <c r="K18" s="3">
        <v>5</v>
      </c>
      <c r="L18" s="3">
        <v>1395</v>
      </c>
      <c r="M18" s="3">
        <v>0</v>
      </c>
      <c r="N18" s="3">
        <v>0</v>
      </c>
      <c r="O18" s="3">
        <v>0</v>
      </c>
      <c r="P18" s="3" t="s">
        <v>26</v>
      </c>
      <c r="Q18" s="3">
        <v>1604.25</v>
      </c>
    </row>
    <row r="19" spans="1:17" hidden="1" x14ac:dyDescent="0.3">
      <c r="A19" s="3" t="s">
        <v>17</v>
      </c>
      <c r="B19" s="3" t="s">
        <v>156</v>
      </c>
      <c r="C19" s="4">
        <v>44914</v>
      </c>
      <c r="D19" s="3" t="s">
        <v>150</v>
      </c>
      <c r="E19" s="3" t="s">
        <v>151</v>
      </c>
      <c r="F19" s="3" t="s">
        <v>152</v>
      </c>
      <c r="G19" s="3" t="s">
        <v>153</v>
      </c>
      <c r="H19" s="3" t="s">
        <v>29</v>
      </c>
      <c r="I19" s="3" t="s">
        <v>30</v>
      </c>
      <c r="J19" s="3" t="s">
        <v>25</v>
      </c>
      <c r="K19" s="3">
        <v>0</v>
      </c>
      <c r="L19" s="3">
        <v>0</v>
      </c>
      <c r="M19" s="3">
        <v>8</v>
      </c>
      <c r="N19" s="3">
        <v>3720</v>
      </c>
      <c r="O19" s="3">
        <v>0</v>
      </c>
      <c r="P19" s="3" t="s">
        <v>26</v>
      </c>
      <c r="Q19" s="3">
        <v>558</v>
      </c>
    </row>
    <row r="20" spans="1:17" hidden="1" x14ac:dyDescent="0.3">
      <c r="A20" s="3" t="s">
        <v>46</v>
      </c>
      <c r="B20" s="3" t="s">
        <v>157</v>
      </c>
      <c r="C20" s="4">
        <v>44915</v>
      </c>
      <c r="D20" s="3" t="s">
        <v>48</v>
      </c>
      <c r="E20" s="3" t="s">
        <v>49</v>
      </c>
      <c r="F20" s="3" t="s">
        <v>158</v>
      </c>
      <c r="G20" s="3" t="s">
        <v>159</v>
      </c>
      <c r="H20" s="3" t="s">
        <v>29</v>
      </c>
      <c r="I20" s="3" t="s">
        <v>30</v>
      </c>
      <c r="J20" s="3" t="s">
        <v>25</v>
      </c>
      <c r="K20" s="3">
        <v>36</v>
      </c>
      <c r="L20" s="3">
        <v>6026.4</v>
      </c>
      <c r="M20" s="3">
        <v>0</v>
      </c>
      <c r="N20" s="3">
        <v>0</v>
      </c>
      <c r="O20" s="3">
        <v>0</v>
      </c>
      <c r="P20" s="3" t="s">
        <v>26</v>
      </c>
      <c r="Q20" s="3">
        <v>6930.36</v>
      </c>
    </row>
    <row r="21" spans="1:17" hidden="1" x14ac:dyDescent="0.3">
      <c r="A21" s="3" t="s">
        <v>114</v>
      </c>
      <c r="B21" s="3" t="s">
        <v>129</v>
      </c>
      <c r="C21" s="4">
        <v>44907</v>
      </c>
      <c r="D21" s="3" t="s">
        <v>19</v>
      </c>
      <c r="E21" s="3" t="s">
        <v>20</v>
      </c>
      <c r="F21" s="3" t="s">
        <v>126</v>
      </c>
      <c r="G21" s="3" t="s">
        <v>127</v>
      </c>
      <c r="H21" s="3" t="s">
        <v>130</v>
      </c>
      <c r="I21" s="3" t="s">
        <v>131</v>
      </c>
      <c r="J21" s="3" t="s">
        <v>25</v>
      </c>
      <c r="K21" s="3">
        <v>1</v>
      </c>
      <c r="L21" s="3">
        <v>350</v>
      </c>
      <c r="M21" s="3">
        <v>0</v>
      </c>
      <c r="N21" s="3">
        <v>0</v>
      </c>
      <c r="O21" s="3">
        <v>0</v>
      </c>
      <c r="P21" s="3" t="s">
        <v>26</v>
      </c>
      <c r="Q21" s="3">
        <v>402.5</v>
      </c>
    </row>
    <row r="22" spans="1:17" hidden="1" x14ac:dyDescent="0.3">
      <c r="A22" s="3" t="s">
        <v>114</v>
      </c>
      <c r="B22" s="3" t="s">
        <v>129</v>
      </c>
      <c r="C22" s="4">
        <v>44907</v>
      </c>
      <c r="D22" s="3" t="s">
        <v>19</v>
      </c>
      <c r="E22" s="3" t="s">
        <v>20</v>
      </c>
      <c r="F22" s="3" t="s">
        <v>126</v>
      </c>
      <c r="G22" s="3" t="s">
        <v>127</v>
      </c>
      <c r="H22" s="3" t="s">
        <v>132</v>
      </c>
      <c r="I22" s="3" t="s">
        <v>133</v>
      </c>
      <c r="J22" s="3" t="s">
        <v>25</v>
      </c>
      <c r="K22" s="3">
        <v>1</v>
      </c>
      <c r="L22" s="3">
        <v>1100</v>
      </c>
      <c r="M22" s="3">
        <v>0</v>
      </c>
      <c r="N22" s="3">
        <v>0</v>
      </c>
      <c r="O22" s="3">
        <v>0</v>
      </c>
      <c r="P22" s="3" t="s">
        <v>26</v>
      </c>
      <c r="Q22" s="3">
        <v>1265</v>
      </c>
    </row>
    <row r="23" spans="1:17" hidden="1" x14ac:dyDescent="0.3">
      <c r="A23" s="3" t="s">
        <v>46</v>
      </c>
      <c r="B23" s="3" t="s">
        <v>47</v>
      </c>
      <c r="C23" s="4">
        <v>44901</v>
      </c>
      <c r="D23" s="3" t="s">
        <v>48</v>
      </c>
      <c r="E23" s="3" t="s">
        <v>49</v>
      </c>
      <c r="F23" s="3" t="s">
        <v>50</v>
      </c>
      <c r="G23" s="3" t="s">
        <v>51</v>
      </c>
      <c r="H23" s="3" t="s">
        <v>60</v>
      </c>
      <c r="I23" s="3" t="s">
        <v>61</v>
      </c>
      <c r="J23" s="3" t="s">
        <v>25</v>
      </c>
      <c r="K23" s="3">
        <v>0</v>
      </c>
      <c r="L23" s="3">
        <v>0</v>
      </c>
      <c r="M23" s="3">
        <v>6</v>
      </c>
      <c r="N23" s="3">
        <v>690</v>
      </c>
      <c r="O23" s="3">
        <v>0</v>
      </c>
      <c r="P23" s="3" t="s">
        <v>26</v>
      </c>
      <c r="Q23" s="3">
        <v>103.5</v>
      </c>
    </row>
    <row r="24" spans="1:17" hidden="1" x14ac:dyDescent="0.3">
      <c r="A24" s="3" t="s">
        <v>46</v>
      </c>
      <c r="B24" s="3" t="s">
        <v>162</v>
      </c>
      <c r="C24" s="4">
        <v>44915</v>
      </c>
      <c r="D24" s="3" t="s">
        <v>48</v>
      </c>
      <c r="E24" s="3" t="s">
        <v>49</v>
      </c>
      <c r="F24" s="3" t="s">
        <v>158</v>
      </c>
      <c r="G24" s="3" t="s">
        <v>159</v>
      </c>
      <c r="H24" s="3" t="s">
        <v>60</v>
      </c>
      <c r="I24" s="3" t="s">
        <v>61</v>
      </c>
      <c r="J24" s="3" t="s">
        <v>25</v>
      </c>
      <c r="K24" s="3">
        <v>36</v>
      </c>
      <c r="L24" s="3">
        <v>1490.4</v>
      </c>
      <c r="M24" s="3">
        <v>0</v>
      </c>
      <c r="N24" s="3">
        <v>0</v>
      </c>
      <c r="O24" s="3">
        <v>0</v>
      </c>
      <c r="P24" s="3" t="s">
        <v>26</v>
      </c>
      <c r="Q24" s="3">
        <v>1713.96</v>
      </c>
    </row>
    <row r="25" spans="1:17" hidden="1" x14ac:dyDescent="0.3">
      <c r="A25" s="3" t="s">
        <v>46</v>
      </c>
      <c r="B25" s="3" t="s">
        <v>99</v>
      </c>
      <c r="C25" s="4">
        <v>44902</v>
      </c>
      <c r="D25" s="3" t="s">
        <v>48</v>
      </c>
      <c r="E25" s="3" t="s">
        <v>49</v>
      </c>
      <c r="F25" s="3" t="s">
        <v>100</v>
      </c>
      <c r="G25" s="3" t="s">
        <v>101</v>
      </c>
      <c r="H25" s="3" t="s">
        <v>102</v>
      </c>
      <c r="I25" s="3" t="s">
        <v>103</v>
      </c>
      <c r="J25" s="3" t="s">
        <v>25</v>
      </c>
      <c r="K25" s="3">
        <v>0</v>
      </c>
      <c r="L25" s="3">
        <v>0</v>
      </c>
      <c r="M25" s="3">
        <v>2</v>
      </c>
      <c r="N25" s="3">
        <v>340</v>
      </c>
      <c r="O25" s="3">
        <v>0</v>
      </c>
      <c r="P25" s="3" t="s">
        <v>26</v>
      </c>
      <c r="Q25" s="3">
        <v>51</v>
      </c>
    </row>
    <row r="26" spans="1:17" hidden="1" x14ac:dyDescent="0.3">
      <c r="A26" s="3" t="s">
        <v>46</v>
      </c>
      <c r="B26" s="3" t="s">
        <v>110</v>
      </c>
      <c r="C26" s="4">
        <v>44902</v>
      </c>
      <c r="D26" s="3" t="s">
        <v>84</v>
      </c>
      <c r="E26" s="3" t="s">
        <v>85</v>
      </c>
      <c r="F26" s="3" t="s">
        <v>111</v>
      </c>
      <c r="G26" s="3" t="s">
        <v>112</v>
      </c>
      <c r="H26" s="3" t="s">
        <v>102</v>
      </c>
      <c r="I26" s="3" t="s">
        <v>103</v>
      </c>
      <c r="J26" s="3" t="s">
        <v>25</v>
      </c>
      <c r="K26" s="3">
        <v>4</v>
      </c>
      <c r="L26" s="3">
        <v>408</v>
      </c>
      <c r="M26" s="3">
        <v>0</v>
      </c>
      <c r="N26" s="3">
        <v>0</v>
      </c>
      <c r="O26" s="3">
        <v>0</v>
      </c>
      <c r="P26" s="3" t="s">
        <v>26</v>
      </c>
      <c r="Q26" s="3">
        <v>469.2</v>
      </c>
    </row>
    <row r="27" spans="1:17" hidden="1" x14ac:dyDescent="0.3">
      <c r="A27" s="3" t="s">
        <v>46</v>
      </c>
      <c r="B27" s="3" t="s">
        <v>113</v>
      </c>
      <c r="C27" s="4">
        <v>44902</v>
      </c>
      <c r="D27" s="3" t="s">
        <v>84</v>
      </c>
      <c r="E27" s="3" t="s">
        <v>85</v>
      </c>
      <c r="F27" s="3" t="s">
        <v>111</v>
      </c>
      <c r="G27" s="3" t="s">
        <v>112</v>
      </c>
      <c r="H27" s="3" t="s">
        <v>102</v>
      </c>
      <c r="I27" s="3" t="s">
        <v>103</v>
      </c>
      <c r="J27" s="3" t="s">
        <v>25</v>
      </c>
      <c r="K27" s="3">
        <v>0</v>
      </c>
      <c r="L27" s="3">
        <v>0</v>
      </c>
      <c r="M27" s="3">
        <v>1</v>
      </c>
      <c r="N27" s="3">
        <v>170</v>
      </c>
      <c r="O27" s="3">
        <v>0</v>
      </c>
      <c r="P27" s="3" t="s">
        <v>26</v>
      </c>
      <c r="Q27" s="3">
        <v>25.5</v>
      </c>
    </row>
    <row r="28" spans="1:17" hidden="1" x14ac:dyDescent="0.3">
      <c r="A28" s="3" t="s">
        <v>114</v>
      </c>
      <c r="B28" s="3" t="s">
        <v>119</v>
      </c>
      <c r="C28" s="4">
        <v>44905</v>
      </c>
      <c r="D28" s="3" t="s">
        <v>19</v>
      </c>
      <c r="E28" s="3" t="s">
        <v>20</v>
      </c>
      <c r="F28" s="3" t="s">
        <v>120</v>
      </c>
      <c r="G28" s="3" t="s">
        <v>121</v>
      </c>
      <c r="H28" s="3" t="s">
        <v>102</v>
      </c>
      <c r="I28" s="3" t="s">
        <v>103</v>
      </c>
      <c r="J28" s="3" t="s">
        <v>25</v>
      </c>
      <c r="K28" s="3">
        <v>20</v>
      </c>
      <c r="L28" s="3">
        <v>2380</v>
      </c>
      <c r="M28" s="3">
        <v>0</v>
      </c>
      <c r="N28" s="3">
        <v>0</v>
      </c>
      <c r="O28" s="3">
        <v>0</v>
      </c>
      <c r="P28" s="3" t="s">
        <v>26</v>
      </c>
      <c r="Q28" s="3">
        <v>2737</v>
      </c>
    </row>
    <row r="29" spans="1:17" hidden="1" x14ac:dyDescent="0.3">
      <c r="A29" s="3" t="s">
        <v>114</v>
      </c>
      <c r="B29" s="3" t="s">
        <v>122</v>
      </c>
      <c r="C29" s="4">
        <v>44905</v>
      </c>
      <c r="D29" s="3" t="s">
        <v>19</v>
      </c>
      <c r="E29" s="3" t="s">
        <v>20</v>
      </c>
      <c r="F29" s="3" t="s">
        <v>120</v>
      </c>
      <c r="G29" s="3" t="s">
        <v>121</v>
      </c>
      <c r="H29" s="3" t="s">
        <v>102</v>
      </c>
      <c r="I29" s="3" t="s">
        <v>103</v>
      </c>
      <c r="J29" s="3" t="s">
        <v>25</v>
      </c>
      <c r="K29" s="3">
        <v>0</v>
      </c>
      <c r="L29" s="3">
        <v>0</v>
      </c>
      <c r="M29" s="3">
        <v>8</v>
      </c>
      <c r="N29" s="3">
        <v>1360</v>
      </c>
      <c r="O29" s="3">
        <v>0</v>
      </c>
      <c r="P29" s="3" t="s">
        <v>26</v>
      </c>
      <c r="Q29" s="3">
        <v>204</v>
      </c>
    </row>
    <row r="30" spans="1:17" hidden="1" x14ac:dyDescent="0.3">
      <c r="A30" s="3" t="s">
        <v>114</v>
      </c>
      <c r="B30" s="3" t="s">
        <v>123</v>
      </c>
      <c r="C30" s="4">
        <v>44905</v>
      </c>
      <c r="D30" s="3" t="s">
        <v>19</v>
      </c>
      <c r="E30" s="3" t="s">
        <v>20</v>
      </c>
      <c r="F30" s="3" t="s">
        <v>120</v>
      </c>
      <c r="G30" s="3" t="s">
        <v>121</v>
      </c>
      <c r="H30" s="3" t="s">
        <v>102</v>
      </c>
      <c r="I30" s="3" t="s">
        <v>103</v>
      </c>
      <c r="J30" s="3" t="s">
        <v>25</v>
      </c>
      <c r="K30" s="3">
        <v>20</v>
      </c>
      <c r="L30" s="3">
        <v>2380</v>
      </c>
      <c r="M30" s="3">
        <v>0</v>
      </c>
      <c r="N30" s="3">
        <v>0</v>
      </c>
      <c r="O30" s="3">
        <v>0</v>
      </c>
      <c r="P30" s="3" t="s">
        <v>26</v>
      </c>
      <c r="Q30" s="3">
        <v>2737</v>
      </c>
    </row>
    <row r="31" spans="1:17" hidden="1" x14ac:dyDescent="0.3">
      <c r="A31" s="3" t="s">
        <v>114</v>
      </c>
      <c r="B31" s="3" t="s">
        <v>124</v>
      </c>
      <c r="C31" s="4">
        <v>44905</v>
      </c>
      <c r="D31" s="3" t="s">
        <v>19</v>
      </c>
      <c r="E31" s="3" t="s">
        <v>20</v>
      </c>
      <c r="F31" s="3" t="s">
        <v>120</v>
      </c>
      <c r="G31" s="3" t="s">
        <v>121</v>
      </c>
      <c r="H31" s="3" t="s">
        <v>102</v>
      </c>
      <c r="I31" s="3" t="s">
        <v>103</v>
      </c>
      <c r="J31" s="3" t="s">
        <v>25</v>
      </c>
      <c r="K31" s="3">
        <v>0</v>
      </c>
      <c r="L31" s="3">
        <v>0</v>
      </c>
      <c r="M31" s="3">
        <v>8</v>
      </c>
      <c r="N31" s="3">
        <v>1360</v>
      </c>
      <c r="O31" s="3">
        <v>0</v>
      </c>
      <c r="P31" s="3" t="s">
        <v>26</v>
      </c>
      <c r="Q31" s="3">
        <v>204</v>
      </c>
    </row>
    <row r="32" spans="1:17" hidden="1" x14ac:dyDescent="0.3">
      <c r="A32" s="3" t="s">
        <v>114</v>
      </c>
      <c r="B32" s="3" t="s">
        <v>125</v>
      </c>
      <c r="C32" s="4">
        <v>44907</v>
      </c>
      <c r="D32" s="3" t="s">
        <v>19</v>
      </c>
      <c r="E32" s="3" t="s">
        <v>20</v>
      </c>
      <c r="F32" s="3" t="s">
        <v>126</v>
      </c>
      <c r="G32" s="3" t="s">
        <v>127</v>
      </c>
      <c r="H32" s="3" t="s">
        <v>102</v>
      </c>
      <c r="I32" s="3" t="s">
        <v>103</v>
      </c>
      <c r="J32" s="3" t="s">
        <v>25</v>
      </c>
      <c r="K32" s="3">
        <v>10</v>
      </c>
      <c r="L32" s="3">
        <v>1360</v>
      </c>
      <c r="M32" s="3">
        <v>0</v>
      </c>
      <c r="N32" s="3">
        <v>0</v>
      </c>
      <c r="O32" s="3">
        <v>0</v>
      </c>
      <c r="P32" s="3" t="s">
        <v>26</v>
      </c>
      <c r="Q32" s="3">
        <v>1564</v>
      </c>
    </row>
    <row r="33" spans="1:17" hidden="1" x14ac:dyDescent="0.3">
      <c r="A33" s="3" t="s">
        <v>114</v>
      </c>
      <c r="B33" s="3" t="s">
        <v>128</v>
      </c>
      <c r="C33" s="4">
        <v>44907</v>
      </c>
      <c r="D33" s="3" t="s">
        <v>19</v>
      </c>
      <c r="E33" s="3" t="s">
        <v>20</v>
      </c>
      <c r="F33" s="3" t="s">
        <v>126</v>
      </c>
      <c r="G33" s="3" t="s">
        <v>127</v>
      </c>
      <c r="H33" s="3" t="s">
        <v>102</v>
      </c>
      <c r="I33" s="3" t="s">
        <v>103</v>
      </c>
      <c r="J33" s="3" t="s">
        <v>25</v>
      </c>
      <c r="K33" s="3">
        <v>0</v>
      </c>
      <c r="L33" s="3">
        <v>0</v>
      </c>
      <c r="M33" s="3">
        <v>4</v>
      </c>
      <c r="N33" s="3">
        <v>680</v>
      </c>
      <c r="O33" s="3">
        <v>0</v>
      </c>
      <c r="P33" s="3" t="s">
        <v>26</v>
      </c>
      <c r="Q33" s="3">
        <v>102</v>
      </c>
    </row>
    <row r="34" spans="1:17" hidden="1" x14ac:dyDescent="0.3">
      <c r="A34" s="3" t="s">
        <v>17</v>
      </c>
      <c r="B34" s="3" t="s">
        <v>134</v>
      </c>
      <c r="C34" s="4">
        <v>44907</v>
      </c>
      <c r="D34" s="3" t="s">
        <v>19</v>
      </c>
      <c r="E34" s="3" t="s">
        <v>20</v>
      </c>
      <c r="F34" s="3" t="s">
        <v>120</v>
      </c>
      <c r="G34" s="3" t="s">
        <v>121</v>
      </c>
      <c r="H34" s="3" t="s">
        <v>102</v>
      </c>
      <c r="I34" s="3" t="s">
        <v>103</v>
      </c>
      <c r="J34" s="3" t="s">
        <v>25</v>
      </c>
      <c r="K34" s="3">
        <v>-20</v>
      </c>
      <c r="L34" s="3">
        <v>-2380</v>
      </c>
      <c r="M34" s="3">
        <v>0</v>
      </c>
      <c r="N34" s="3">
        <v>0</v>
      </c>
      <c r="O34" s="3">
        <v>0</v>
      </c>
      <c r="P34" s="3" t="s">
        <v>26</v>
      </c>
      <c r="Q34" s="3">
        <v>-2737</v>
      </c>
    </row>
    <row r="35" spans="1:17" hidden="1" x14ac:dyDescent="0.3">
      <c r="A35" s="3" t="s">
        <v>17</v>
      </c>
      <c r="B35" s="3" t="s">
        <v>135</v>
      </c>
      <c r="C35" s="4">
        <v>44907</v>
      </c>
      <c r="D35" s="3" t="s">
        <v>19</v>
      </c>
      <c r="E35" s="3" t="s">
        <v>20</v>
      </c>
      <c r="F35" s="3" t="s">
        <v>120</v>
      </c>
      <c r="G35" s="3" t="s">
        <v>121</v>
      </c>
      <c r="H35" s="3" t="s">
        <v>102</v>
      </c>
      <c r="I35" s="3" t="s">
        <v>103</v>
      </c>
      <c r="J35" s="3" t="s">
        <v>25</v>
      </c>
      <c r="K35" s="3">
        <v>0</v>
      </c>
      <c r="L35" s="3">
        <v>0</v>
      </c>
      <c r="M35" s="3">
        <v>-8</v>
      </c>
      <c r="N35" s="3">
        <v>-1360</v>
      </c>
      <c r="O35" s="3">
        <v>0</v>
      </c>
      <c r="P35" s="3" t="s">
        <v>26</v>
      </c>
      <c r="Q35" s="3">
        <v>-204</v>
      </c>
    </row>
    <row r="36" spans="1:17" x14ac:dyDescent="0.3">
      <c r="A36" s="3" t="s">
        <v>136</v>
      </c>
      <c r="B36" s="3" t="s">
        <v>137</v>
      </c>
      <c r="C36" s="4">
        <v>44910</v>
      </c>
      <c r="D36" s="3" t="s">
        <v>138</v>
      </c>
      <c r="E36" s="3" t="s">
        <v>139</v>
      </c>
      <c r="F36" s="3" t="s">
        <v>140</v>
      </c>
      <c r="G36" s="3" t="s">
        <v>141</v>
      </c>
      <c r="H36" s="3" t="s">
        <v>102</v>
      </c>
      <c r="I36" s="3" t="s">
        <v>103</v>
      </c>
      <c r="J36" s="3" t="s">
        <v>25</v>
      </c>
      <c r="K36" s="3">
        <v>0</v>
      </c>
      <c r="L36" s="3">
        <v>0</v>
      </c>
      <c r="M36" s="3">
        <v>6</v>
      </c>
      <c r="N36" s="3">
        <v>1020</v>
      </c>
      <c r="O36" s="3">
        <v>0</v>
      </c>
      <c r="P36" s="3" t="s">
        <v>26</v>
      </c>
      <c r="Q36" s="3">
        <v>153</v>
      </c>
    </row>
    <row r="37" spans="1:17" x14ac:dyDescent="0.3">
      <c r="A37" s="3" t="s">
        <v>136</v>
      </c>
      <c r="B37" s="3" t="s">
        <v>146</v>
      </c>
      <c r="C37" s="4">
        <v>44910</v>
      </c>
      <c r="D37" s="3" t="s">
        <v>138</v>
      </c>
      <c r="E37" s="3" t="s">
        <v>139</v>
      </c>
      <c r="F37" s="3" t="s">
        <v>140</v>
      </c>
      <c r="G37" s="3" t="s">
        <v>141</v>
      </c>
      <c r="H37" s="3" t="s">
        <v>102</v>
      </c>
      <c r="I37" s="3" t="s">
        <v>103</v>
      </c>
      <c r="J37" s="3" t="s">
        <v>25</v>
      </c>
      <c r="K37" s="3">
        <v>50</v>
      </c>
      <c r="L37" s="3">
        <v>5525</v>
      </c>
      <c r="M37" s="3">
        <v>0</v>
      </c>
      <c r="N37" s="3">
        <v>0</v>
      </c>
      <c r="O37" s="3">
        <v>0</v>
      </c>
      <c r="P37" s="3" t="s">
        <v>26</v>
      </c>
      <c r="Q37" s="3">
        <v>6353.75</v>
      </c>
    </row>
    <row r="38" spans="1:17" x14ac:dyDescent="0.3">
      <c r="A38" s="3" t="s">
        <v>147</v>
      </c>
      <c r="B38" s="3" t="s">
        <v>148</v>
      </c>
      <c r="C38" s="4">
        <v>44910</v>
      </c>
      <c r="D38" s="3" t="s">
        <v>138</v>
      </c>
      <c r="E38" s="3" t="s">
        <v>139</v>
      </c>
      <c r="F38" s="3" t="s">
        <v>140</v>
      </c>
      <c r="G38" s="3" t="s">
        <v>141</v>
      </c>
      <c r="H38" s="3" t="s">
        <v>102</v>
      </c>
      <c r="I38" s="3" t="s">
        <v>103</v>
      </c>
      <c r="J38" s="3" t="s">
        <v>25</v>
      </c>
      <c r="K38" s="3">
        <v>0</v>
      </c>
      <c r="L38" s="3">
        <v>0</v>
      </c>
      <c r="M38" s="3">
        <v>5</v>
      </c>
      <c r="N38" s="3">
        <v>850</v>
      </c>
      <c r="O38" s="3">
        <v>0</v>
      </c>
      <c r="P38" s="3" t="s">
        <v>26</v>
      </c>
      <c r="Q38" s="3">
        <v>127.5</v>
      </c>
    </row>
    <row r="39" spans="1:17" hidden="1" x14ac:dyDescent="0.3">
      <c r="A39" s="3" t="s">
        <v>46</v>
      </c>
      <c r="B39" s="3" t="s">
        <v>162</v>
      </c>
      <c r="C39" s="4">
        <v>44915</v>
      </c>
      <c r="D39" s="3" t="s">
        <v>48</v>
      </c>
      <c r="E39" s="3" t="s">
        <v>49</v>
      </c>
      <c r="F39" s="3" t="s">
        <v>158</v>
      </c>
      <c r="G39" s="3" t="s">
        <v>159</v>
      </c>
      <c r="H39" s="3" t="s">
        <v>102</v>
      </c>
      <c r="I39" s="3" t="s">
        <v>103</v>
      </c>
      <c r="J39" s="3" t="s">
        <v>25</v>
      </c>
      <c r="K39" s="3">
        <v>120</v>
      </c>
      <c r="L39" s="3">
        <v>7344</v>
      </c>
      <c r="M39" s="3">
        <v>0</v>
      </c>
      <c r="N39" s="3">
        <v>0</v>
      </c>
      <c r="O39" s="3">
        <v>0</v>
      </c>
      <c r="P39" s="3" t="s">
        <v>26</v>
      </c>
      <c r="Q39" s="3">
        <v>8445.6</v>
      </c>
    </row>
    <row r="40" spans="1:17" hidden="1" x14ac:dyDescent="0.3">
      <c r="A40" s="3" t="s">
        <v>17</v>
      </c>
      <c r="B40" s="3" t="s">
        <v>169</v>
      </c>
      <c r="C40" s="4">
        <v>44915</v>
      </c>
      <c r="D40" s="3" t="s">
        <v>84</v>
      </c>
      <c r="E40" s="3" t="s">
        <v>85</v>
      </c>
      <c r="F40" s="3" t="s">
        <v>170</v>
      </c>
      <c r="G40" s="3" t="s">
        <v>171</v>
      </c>
      <c r="H40" s="3" t="s">
        <v>102</v>
      </c>
      <c r="I40" s="3" t="s">
        <v>103</v>
      </c>
      <c r="J40" s="3" t="s">
        <v>25</v>
      </c>
      <c r="K40" s="3">
        <v>-10</v>
      </c>
      <c r="L40" s="3">
        <v>-1190</v>
      </c>
      <c r="M40" s="3">
        <v>0</v>
      </c>
      <c r="N40" s="3">
        <v>0</v>
      </c>
      <c r="O40" s="3">
        <v>0</v>
      </c>
      <c r="P40" s="3" t="s">
        <v>26</v>
      </c>
      <c r="Q40" s="3">
        <v>-1368.5</v>
      </c>
    </row>
    <row r="41" spans="1:17" hidden="1" x14ac:dyDescent="0.3">
      <c r="A41" s="3" t="s">
        <v>46</v>
      </c>
      <c r="B41" s="3" t="s">
        <v>173</v>
      </c>
      <c r="C41" s="4">
        <v>44915</v>
      </c>
      <c r="D41" s="3" t="s">
        <v>84</v>
      </c>
      <c r="E41" s="3" t="s">
        <v>85</v>
      </c>
      <c r="F41" s="3" t="s">
        <v>170</v>
      </c>
      <c r="G41" s="3" t="s">
        <v>171</v>
      </c>
      <c r="H41" s="3" t="s">
        <v>102</v>
      </c>
      <c r="I41" s="3" t="s">
        <v>103</v>
      </c>
      <c r="J41" s="3" t="s">
        <v>25</v>
      </c>
      <c r="K41" s="3">
        <v>10</v>
      </c>
      <c r="L41" s="3">
        <v>1105</v>
      </c>
      <c r="M41" s="3">
        <v>0</v>
      </c>
      <c r="N41" s="3">
        <v>0</v>
      </c>
      <c r="O41" s="3">
        <v>0</v>
      </c>
      <c r="P41" s="3" t="s">
        <v>26</v>
      </c>
      <c r="Q41" s="3">
        <v>1270.75</v>
      </c>
    </row>
    <row r="42" spans="1:17" hidden="1" x14ac:dyDescent="0.3">
      <c r="A42" s="3" t="s">
        <v>46</v>
      </c>
      <c r="B42" s="3" t="s">
        <v>83</v>
      </c>
      <c r="C42" s="4">
        <v>44901</v>
      </c>
      <c r="D42" s="3" t="s">
        <v>84</v>
      </c>
      <c r="E42" s="3" t="s">
        <v>85</v>
      </c>
      <c r="F42" s="3" t="s">
        <v>86</v>
      </c>
      <c r="G42" s="3" t="s">
        <v>87</v>
      </c>
      <c r="H42" s="3" t="s">
        <v>88</v>
      </c>
      <c r="I42" s="3" t="s">
        <v>89</v>
      </c>
      <c r="J42" s="3" t="s">
        <v>25</v>
      </c>
      <c r="K42" s="3">
        <v>10</v>
      </c>
      <c r="L42" s="3">
        <v>870</v>
      </c>
      <c r="M42" s="3">
        <v>0</v>
      </c>
      <c r="N42" s="3">
        <v>0</v>
      </c>
      <c r="O42" s="3">
        <v>0</v>
      </c>
      <c r="P42" s="3" t="s">
        <v>26</v>
      </c>
      <c r="Q42" s="3">
        <v>1000.5</v>
      </c>
    </row>
    <row r="43" spans="1:17" hidden="1" x14ac:dyDescent="0.3">
      <c r="A43" s="3" t="s">
        <v>46</v>
      </c>
      <c r="B43" s="3" t="s">
        <v>94</v>
      </c>
      <c r="C43" s="4">
        <v>44901</v>
      </c>
      <c r="D43" s="3" t="s">
        <v>84</v>
      </c>
      <c r="E43" s="3" t="s">
        <v>85</v>
      </c>
      <c r="F43" s="3" t="s">
        <v>86</v>
      </c>
      <c r="G43" s="3" t="s">
        <v>87</v>
      </c>
      <c r="H43" s="3" t="s">
        <v>88</v>
      </c>
      <c r="I43" s="3" t="s">
        <v>89</v>
      </c>
      <c r="J43" s="3" t="s">
        <v>25</v>
      </c>
      <c r="K43" s="3">
        <v>0</v>
      </c>
      <c r="L43" s="3">
        <v>0</v>
      </c>
      <c r="M43" s="3">
        <v>2</v>
      </c>
      <c r="N43" s="3">
        <v>290</v>
      </c>
      <c r="O43" s="3">
        <v>0</v>
      </c>
      <c r="P43" s="3" t="s">
        <v>26</v>
      </c>
      <c r="Q43" s="3">
        <v>43.5</v>
      </c>
    </row>
    <row r="44" spans="1:17" hidden="1" x14ac:dyDescent="0.3">
      <c r="A44" s="3" t="s">
        <v>17</v>
      </c>
      <c r="B44" s="3" t="s">
        <v>169</v>
      </c>
      <c r="C44" s="4">
        <v>44915</v>
      </c>
      <c r="D44" s="3" t="s">
        <v>84</v>
      </c>
      <c r="E44" s="3" t="s">
        <v>85</v>
      </c>
      <c r="F44" s="3" t="s">
        <v>170</v>
      </c>
      <c r="G44" s="3" t="s">
        <v>171</v>
      </c>
      <c r="H44" s="3" t="s">
        <v>88</v>
      </c>
      <c r="I44" s="3" t="s">
        <v>89</v>
      </c>
      <c r="J44" s="3" t="s">
        <v>25</v>
      </c>
      <c r="K44" s="3">
        <v>-10</v>
      </c>
      <c r="L44" s="3">
        <v>-1015</v>
      </c>
      <c r="M44" s="3">
        <v>0</v>
      </c>
      <c r="N44" s="3">
        <v>0</v>
      </c>
      <c r="O44" s="3">
        <v>0</v>
      </c>
      <c r="P44" s="3" t="s">
        <v>26</v>
      </c>
      <c r="Q44" s="3">
        <v>-1167.25</v>
      </c>
    </row>
    <row r="45" spans="1:17" hidden="1" x14ac:dyDescent="0.3">
      <c r="A45" s="3" t="s">
        <v>46</v>
      </c>
      <c r="B45" s="3" t="s">
        <v>173</v>
      </c>
      <c r="C45" s="4">
        <v>44915</v>
      </c>
      <c r="D45" s="3" t="s">
        <v>84</v>
      </c>
      <c r="E45" s="3" t="s">
        <v>85</v>
      </c>
      <c r="F45" s="3" t="s">
        <v>170</v>
      </c>
      <c r="G45" s="3" t="s">
        <v>171</v>
      </c>
      <c r="H45" s="3" t="s">
        <v>88</v>
      </c>
      <c r="I45" s="3" t="s">
        <v>89</v>
      </c>
      <c r="J45" s="3" t="s">
        <v>25</v>
      </c>
      <c r="K45" s="3">
        <v>10</v>
      </c>
      <c r="L45" s="3">
        <v>942.5</v>
      </c>
      <c r="M45" s="3">
        <v>0</v>
      </c>
      <c r="N45" s="3">
        <v>0</v>
      </c>
      <c r="O45" s="3">
        <v>0</v>
      </c>
      <c r="P45" s="3" t="s">
        <v>26</v>
      </c>
      <c r="Q45" s="3">
        <v>1083.8800000000001</v>
      </c>
    </row>
    <row r="46" spans="1:17" hidden="1" x14ac:dyDescent="0.3">
      <c r="A46" s="3" t="s">
        <v>46</v>
      </c>
      <c r="B46" s="3" t="s">
        <v>162</v>
      </c>
      <c r="C46" s="4">
        <v>44915</v>
      </c>
      <c r="D46" s="3" t="s">
        <v>48</v>
      </c>
      <c r="E46" s="3" t="s">
        <v>49</v>
      </c>
      <c r="F46" s="3" t="s">
        <v>158</v>
      </c>
      <c r="G46" s="3" t="s">
        <v>159</v>
      </c>
      <c r="H46" s="3" t="s">
        <v>163</v>
      </c>
      <c r="I46" s="3" t="s">
        <v>164</v>
      </c>
      <c r="J46" s="3" t="s">
        <v>25</v>
      </c>
      <c r="K46" s="3">
        <v>26</v>
      </c>
      <c r="L46" s="3">
        <v>2995.2</v>
      </c>
      <c r="M46" s="3">
        <v>0</v>
      </c>
      <c r="N46" s="3">
        <v>0</v>
      </c>
      <c r="O46" s="3">
        <v>0</v>
      </c>
      <c r="P46" s="3" t="s">
        <v>26</v>
      </c>
      <c r="Q46" s="3">
        <v>3444.48</v>
      </c>
    </row>
    <row r="47" spans="1:17" hidden="1" x14ac:dyDescent="0.3">
      <c r="A47" s="3" t="s">
        <v>46</v>
      </c>
      <c r="B47" s="3" t="s">
        <v>74</v>
      </c>
      <c r="C47" s="4">
        <v>44901</v>
      </c>
      <c r="D47" s="3" t="s">
        <v>48</v>
      </c>
      <c r="E47" s="3" t="s">
        <v>49</v>
      </c>
      <c r="F47" s="3" t="s">
        <v>63</v>
      </c>
      <c r="G47" s="3" t="s">
        <v>64</v>
      </c>
      <c r="H47" s="3" t="s">
        <v>81</v>
      </c>
      <c r="I47" s="3" t="s">
        <v>82</v>
      </c>
      <c r="J47" s="3" t="s">
        <v>25</v>
      </c>
      <c r="K47" s="3">
        <v>5</v>
      </c>
      <c r="L47" s="3">
        <v>195</v>
      </c>
      <c r="M47" s="3">
        <v>0</v>
      </c>
      <c r="N47" s="3">
        <v>0</v>
      </c>
      <c r="O47" s="3">
        <v>0</v>
      </c>
      <c r="P47" s="3" t="s">
        <v>26</v>
      </c>
      <c r="Q47" s="3">
        <v>224.25</v>
      </c>
    </row>
    <row r="48" spans="1:17" hidden="1" x14ac:dyDescent="0.3">
      <c r="A48" s="3" t="s">
        <v>46</v>
      </c>
      <c r="B48" s="3" t="s">
        <v>83</v>
      </c>
      <c r="C48" s="4">
        <v>44901</v>
      </c>
      <c r="D48" s="3" t="s">
        <v>84</v>
      </c>
      <c r="E48" s="3" t="s">
        <v>85</v>
      </c>
      <c r="F48" s="3" t="s">
        <v>86</v>
      </c>
      <c r="G48" s="3" t="s">
        <v>87</v>
      </c>
      <c r="H48" s="3" t="s">
        <v>81</v>
      </c>
      <c r="I48" s="3" t="s">
        <v>82</v>
      </c>
      <c r="J48" s="3" t="s">
        <v>25</v>
      </c>
      <c r="K48" s="3">
        <v>10</v>
      </c>
      <c r="L48" s="3">
        <v>390</v>
      </c>
      <c r="M48" s="3">
        <v>0</v>
      </c>
      <c r="N48" s="3">
        <v>0</v>
      </c>
      <c r="O48" s="3">
        <v>0</v>
      </c>
      <c r="P48" s="3" t="s">
        <v>26</v>
      </c>
      <c r="Q48" s="3">
        <v>448.5</v>
      </c>
    </row>
    <row r="49" spans="1:17" hidden="1" x14ac:dyDescent="0.3">
      <c r="A49" s="3" t="s">
        <v>46</v>
      </c>
      <c r="B49" s="3" t="s">
        <v>94</v>
      </c>
      <c r="C49" s="4">
        <v>44901</v>
      </c>
      <c r="D49" s="3" t="s">
        <v>84</v>
      </c>
      <c r="E49" s="3" t="s">
        <v>85</v>
      </c>
      <c r="F49" s="3" t="s">
        <v>86</v>
      </c>
      <c r="G49" s="3" t="s">
        <v>87</v>
      </c>
      <c r="H49" s="3" t="s">
        <v>81</v>
      </c>
      <c r="I49" s="3" t="s">
        <v>82</v>
      </c>
      <c r="J49" s="3" t="s">
        <v>25</v>
      </c>
      <c r="K49" s="3">
        <v>0</v>
      </c>
      <c r="L49" s="3">
        <v>0</v>
      </c>
      <c r="M49" s="3">
        <v>2</v>
      </c>
      <c r="N49" s="3">
        <v>130</v>
      </c>
      <c r="O49" s="3">
        <v>0</v>
      </c>
      <c r="P49" s="3" t="s">
        <v>26</v>
      </c>
      <c r="Q49" s="3">
        <v>19.5</v>
      </c>
    </row>
    <row r="50" spans="1:17" hidden="1" x14ac:dyDescent="0.3">
      <c r="A50" s="3" t="s">
        <v>46</v>
      </c>
      <c r="B50" s="3" t="s">
        <v>162</v>
      </c>
      <c r="C50" s="4">
        <v>44915</v>
      </c>
      <c r="D50" s="3" t="s">
        <v>48</v>
      </c>
      <c r="E50" s="3" t="s">
        <v>49</v>
      </c>
      <c r="F50" s="3" t="s">
        <v>158</v>
      </c>
      <c r="G50" s="3" t="s">
        <v>159</v>
      </c>
      <c r="H50" s="3" t="s">
        <v>81</v>
      </c>
      <c r="I50" s="3" t="s">
        <v>82</v>
      </c>
      <c r="J50" s="3" t="s">
        <v>25</v>
      </c>
      <c r="K50" s="3">
        <v>144</v>
      </c>
      <c r="L50" s="3">
        <v>3369.6</v>
      </c>
      <c r="M50" s="3">
        <v>0</v>
      </c>
      <c r="N50" s="3">
        <v>0</v>
      </c>
      <c r="O50" s="3">
        <v>0</v>
      </c>
      <c r="P50" s="3" t="s">
        <v>26</v>
      </c>
      <c r="Q50" s="3">
        <v>3875.04</v>
      </c>
    </row>
    <row r="51" spans="1:17" hidden="1" x14ac:dyDescent="0.3">
      <c r="A51" s="3" t="s">
        <v>46</v>
      </c>
      <c r="B51" s="3" t="s">
        <v>47</v>
      </c>
      <c r="C51" s="4">
        <v>44901</v>
      </c>
      <c r="D51" s="3" t="s">
        <v>48</v>
      </c>
      <c r="E51" s="3" t="s">
        <v>49</v>
      </c>
      <c r="F51" s="3" t="s">
        <v>50</v>
      </c>
      <c r="G51" s="3" t="s">
        <v>51</v>
      </c>
      <c r="H51" s="3" t="s">
        <v>56</v>
      </c>
      <c r="I51" s="3" t="s">
        <v>57</v>
      </c>
      <c r="J51" s="3" t="s">
        <v>25</v>
      </c>
      <c r="K51" s="3">
        <v>0</v>
      </c>
      <c r="L51" s="3">
        <v>0</v>
      </c>
      <c r="M51" s="3">
        <v>6</v>
      </c>
      <c r="N51" s="3">
        <v>462</v>
      </c>
      <c r="O51" s="3">
        <v>0</v>
      </c>
      <c r="P51" s="3" t="s">
        <v>26</v>
      </c>
      <c r="Q51" s="3">
        <v>69.3</v>
      </c>
    </row>
    <row r="52" spans="1:17" hidden="1" x14ac:dyDescent="0.3">
      <c r="A52" s="3" t="s">
        <v>46</v>
      </c>
      <c r="B52" s="3" t="s">
        <v>95</v>
      </c>
      <c r="C52" s="4">
        <v>44903</v>
      </c>
      <c r="D52" s="3" t="s">
        <v>84</v>
      </c>
      <c r="E52" s="3" t="s">
        <v>85</v>
      </c>
      <c r="F52" s="3" t="s">
        <v>96</v>
      </c>
      <c r="G52" s="3" t="s">
        <v>97</v>
      </c>
      <c r="H52" s="3" t="s">
        <v>56</v>
      </c>
      <c r="I52" s="3" t="s">
        <v>57</v>
      </c>
      <c r="J52" s="3" t="s">
        <v>25</v>
      </c>
      <c r="K52" s="3">
        <v>6</v>
      </c>
      <c r="L52" s="3">
        <v>277.2</v>
      </c>
      <c r="M52" s="3">
        <v>0</v>
      </c>
      <c r="N52" s="3">
        <v>0</v>
      </c>
      <c r="O52" s="3">
        <v>0</v>
      </c>
      <c r="P52" s="3" t="s">
        <v>26</v>
      </c>
      <c r="Q52" s="3">
        <v>318.77999999999997</v>
      </c>
    </row>
    <row r="53" spans="1:17" hidden="1" x14ac:dyDescent="0.3">
      <c r="A53" s="3" t="s">
        <v>46</v>
      </c>
      <c r="B53" s="3" t="s">
        <v>98</v>
      </c>
      <c r="C53" s="4">
        <v>44903</v>
      </c>
      <c r="D53" s="3" t="s">
        <v>84</v>
      </c>
      <c r="E53" s="3" t="s">
        <v>85</v>
      </c>
      <c r="F53" s="3" t="s">
        <v>96</v>
      </c>
      <c r="G53" s="3" t="s">
        <v>97</v>
      </c>
      <c r="H53" s="3" t="s">
        <v>56</v>
      </c>
      <c r="I53" s="3" t="s">
        <v>57</v>
      </c>
      <c r="J53" s="3" t="s">
        <v>25</v>
      </c>
      <c r="K53" s="3">
        <v>0</v>
      </c>
      <c r="L53" s="3">
        <v>0</v>
      </c>
      <c r="M53" s="3">
        <v>3</v>
      </c>
      <c r="N53" s="3">
        <v>231</v>
      </c>
      <c r="O53" s="3">
        <v>0</v>
      </c>
      <c r="P53" s="3" t="s">
        <v>26</v>
      </c>
      <c r="Q53" s="3">
        <v>34.65</v>
      </c>
    </row>
    <row r="54" spans="1:17" hidden="1" x14ac:dyDescent="0.3">
      <c r="A54" s="3" t="s">
        <v>46</v>
      </c>
      <c r="B54" s="3" t="s">
        <v>162</v>
      </c>
      <c r="C54" s="4">
        <v>44915</v>
      </c>
      <c r="D54" s="3" t="s">
        <v>48</v>
      </c>
      <c r="E54" s="3" t="s">
        <v>49</v>
      </c>
      <c r="F54" s="3" t="s">
        <v>158</v>
      </c>
      <c r="G54" s="3" t="s">
        <v>159</v>
      </c>
      <c r="H54" s="3" t="s">
        <v>56</v>
      </c>
      <c r="I54" s="3" t="s">
        <v>57</v>
      </c>
      <c r="J54" s="3" t="s">
        <v>25</v>
      </c>
      <c r="K54" s="3">
        <v>36</v>
      </c>
      <c r="L54" s="3">
        <v>997.92</v>
      </c>
      <c r="M54" s="3">
        <v>0</v>
      </c>
      <c r="N54" s="3">
        <v>0</v>
      </c>
      <c r="O54" s="3">
        <v>0</v>
      </c>
      <c r="P54" s="3" t="s">
        <v>26</v>
      </c>
      <c r="Q54" s="3">
        <v>1147.6099999999999</v>
      </c>
    </row>
    <row r="55" spans="1:17" hidden="1" x14ac:dyDescent="0.3">
      <c r="A55" s="3" t="s">
        <v>17</v>
      </c>
      <c r="B55" s="3" t="s">
        <v>169</v>
      </c>
      <c r="C55" s="4">
        <v>44915</v>
      </c>
      <c r="D55" s="3" t="s">
        <v>84</v>
      </c>
      <c r="E55" s="3" t="s">
        <v>85</v>
      </c>
      <c r="F55" s="3" t="s">
        <v>170</v>
      </c>
      <c r="G55" s="3" t="s">
        <v>171</v>
      </c>
      <c r="H55" s="3" t="s">
        <v>56</v>
      </c>
      <c r="I55" s="3" t="s">
        <v>57</v>
      </c>
      <c r="J55" s="3" t="s">
        <v>25</v>
      </c>
      <c r="K55" s="3">
        <v>-10</v>
      </c>
      <c r="L55" s="3">
        <v>-539</v>
      </c>
      <c r="M55" s="3">
        <v>0</v>
      </c>
      <c r="N55" s="3">
        <v>0</v>
      </c>
      <c r="O55" s="3">
        <v>0</v>
      </c>
      <c r="P55" s="3" t="s">
        <v>26</v>
      </c>
      <c r="Q55" s="3">
        <v>-619.85</v>
      </c>
    </row>
    <row r="56" spans="1:17" hidden="1" x14ac:dyDescent="0.3">
      <c r="A56" s="3" t="s">
        <v>46</v>
      </c>
      <c r="B56" s="3" t="s">
        <v>173</v>
      </c>
      <c r="C56" s="4">
        <v>44915</v>
      </c>
      <c r="D56" s="3" t="s">
        <v>84</v>
      </c>
      <c r="E56" s="3" t="s">
        <v>85</v>
      </c>
      <c r="F56" s="3" t="s">
        <v>170</v>
      </c>
      <c r="G56" s="3" t="s">
        <v>171</v>
      </c>
      <c r="H56" s="3" t="s">
        <v>56</v>
      </c>
      <c r="I56" s="3" t="s">
        <v>57</v>
      </c>
      <c r="J56" s="3" t="s">
        <v>25</v>
      </c>
      <c r="K56" s="3">
        <v>10</v>
      </c>
      <c r="L56" s="3">
        <v>500.5</v>
      </c>
      <c r="M56" s="3">
        <v>0</v>
      </c>
      <c r="N56" s="3">
        <v>0</v>
      </c>
      <c r="O56" s="3">
        <v>0</v>
      </c>
      <c r="P56" s="3" t="s">
        <v>26</v>
      </c>
      <c r="Q56" s="3">
        <v>575.58000000000004</v>
      </c>
    </row>
    <row r="57" spans="1:17" hidden="1" x14ac:dyDescent="0.3">
      <c r="A57" s="3" t="s">
        <v>46</v>
      </c>
      <c r="B57" s="3" t="s">
        <v>47</v>
      </c>
      <c r="C57" s="4">
        <v>44901</v>
      </c>
      <c r="D57" s="3" t="s">
        <v>48</v>
      </c>
      <c r="E57" s="3" t="s">
        <v>49</v>
      </c>
      <c r="F57" s="3" t="s">
        <v>50</v>
      </c>
      <c r="G57" s="3" t="s">
        <v>51</v>
      </c>
      <c r="H57" s="3" t="s">
        <v>52</v>
      </c>
      <c r="I57" s="3" t="s">
        <v>53</v>
      </c>
      <c r="J57" s="3" t="s">
        <v>25</v>
      </c>
      <c r="K57" s="3">
        <v>0</v>
      </c>
      <c r="L57" s="3">
        <v>0</v>
      </c>
      <c r="M57" s="3">
        <v>6</v>
      </c>
      <c r="N57" s="3">
        <v>402</v>
      </c>
      <c r="O57" s="3">
        <v>0</v>
      </c>
      <c r="P57" s="3" t="s">
        <v>26</v>
      </c>
      <c r="Q57" s="3">
        <v>60.3</v>
      </c>
    </row>
    <row r="58" spans="1:17" x14ac:dyDescent="0.3">
      <c r="A58" s="3" t="s">
        <v>136</v>
      </c>
      <c r="B58" s="3" t="s">
        <v>137</v>
      </c>
      <c r="C58" s="4">
        <v>44910</v>
      </c>
      <c r="D58" s="3" t="s">
        <v>138</v>
      </c>
      <c r="E58" s="3" t="s">
        <v>139</v>
      </c>
      <c r="F58" s="3" t="s">
        <v>140</v>
      </c>
      <c r="G58" s="3" t="s">
        <v>141</v>
      </c>
      <c r="H58" s="3" t="s">
        <v>52</v>
      </c>
      <c r="I58" s="3" t="s">
        <v>53</v>
      </c>
      <c r="J58" s="3" t="s">
        <v>25</v>
      </c>
      <c r="K58" s="3">
        <v>0</v>
      </c>
      <c r="L58" s="3">
        <v>0</v>
      </c>
      <c r="M58" s="3">
        <v>6</v>
      </c>
      <c r="N58" s="3">
        <v>402</v>
      </c>
      <c r="O58" s="3">
        <v>0</v>
      </c>
      <c r="P58" s="3" t="s">
        <v>26</v>
      </c>
      <c r="Q58" s="3">
        <v>60.3</v>
      </c>
    </row>
    <row r="59" spans="1:17" x14ac:dyDescent="0.3">
      <c r="A59" s="3" t="s">
        <v>136</v>
      </c>
      <c r="B59" s="3" t="s">
        <v>146</v>
      </c>
      <c r="C59" s="4">
        <v>44910</v>
      </c>
      <c r="D59" s="3" t="s">
        <v>138</v>
      </c>
      <c r="E59" s="3" t="s">
        <v>139</v>
      </c>
      <c r="F59" s="3" t="s">
        <v>140</v>
      </c>
      <c r="G59" s="3" t="s">
        <v>141</v>
      </c>
      <c r="H59" s="3" t="s">
        <v>52</v>
      </c>
      <c r="I59" s="3" t="s">
        <v>53</v>
      </c>
      <c r="J59" s="3" t="s">
        <v>25</v>
      </c>
      <c r="K59" s="3">
        <v>50</v>
      </c>
      <c r="L59" s="3">
        <v>2177.5</v>
      </c>
      <c r="M59" s="3">
        <v>0</v>
      </c>
      <c r="N59" s="3">
        <v>0</v>
      </c>
      <c r="O59" s="3">
        <v>0</v>
      </c>
      <c r="P59" s="3" t="s">
        <v>26</v>
      </c>
      <c r="Q59" s="3">
        <v>2504.13</v>
      </c>
    </row>
    <row r="60" spans="1:17" x14ac:dyDescent="0.3">
      <c r="A60" s="3" t="s">
        <v>147</v>
      </c>
      <c r="B60" s="3" t="s">
        <v>148</v>
      </c>
      <c r="C60" s="4">
        <v>44910</v>
      </c>
      <c r="D60" s="3" t="s">
        <v>138</v>
      </c>
      <c r="E60" s="3" t="s">
        <v>139</v>
      </c>
      <c r="F60" s="3" t="s">
        <v>140</v>
      </c>
      <c r="G60" s="3" t="s">
        <v>141</v>
      </c>
      <c r="H60" s="3" t="s">
        <v>52</v>
      </c>
      <c r="I60" s="3" t="s">
        <v>53</v>
      </c>
      <c r="J60" s="3" t="s">
        <v>25</v>
      </c>
      <c r="K60" s="3">
        <v>0</v>
      </c>
      <c r="L60" s="3">
        <v>0</v>
      </c>
      <c r="M60" s="3">
        <v>5</v>
      </c>
      <c r="N60" s="3">
        <v>335</v>
      </c>
      <c r="O60" s="3">
        <v>0</v>
      </c>
      <c r="P60" s="3" t="s">
        <v>26</v>
      </c>
      <c r="Q60" s="3">
        <v>50.25</v>
      </c>
    </row>
    <row r="61" spans="1:17" hidden="1" x14ac:dyDescent="0.3">
      <c r="A61" s="3" t="s">
        <v>46</v>
      </c>
      <c r="B61" s="3" t="s">
        <v>162</v>
      </c>
      <c r="C61" s="4">
        <v>44915</v>
      </c>
      <c r="D61" s="3" t="s">
        <v>48</v>
      </c>
      <c r="E61" s="3" t="s">
        <v>49</v>
      </c>
      <c r="F61" s="3" t="s">
        <v>158</v>
      </c>
      <c r="G61" s="3" t="s">
        <v>159</v>
      </c>
      <c r="H61" s="3" t="s">
        <v>52</v>
      </c>
      <c r="I61" s="3" t="s">
        <v>53</v>
      </c>
      <c r="J61" s="3" t="s">
        <v>25</v>
      </c>
      <c r="K61" s="3">
        <v>36</v>
      </c>
      <c r="L61" s="3">
        <v>868.32</v>
      </c>
      <c r="M61" s="3">
        <v>0</v>
      </c>
      <c r="N61" s="3">
        <v>0</v>
      </c>
      <c r="O61" s="3">
        <v>0</v>
      </c>
      <c r="P61" s="3" t="s">
        <v>26</v>
      </c>
      <c r="Q61" s="3">
        <v>998.57</v>
      </c>
    </row>
    <row r="62" spans="1:17" hidden="1" x14ac:dyDescent="0.3">
      <c r="A62" s="3" t="s">
        <v>46</v>
      </c>
      <c r="B62" s="3" t="s">
        <v>47</v>
      </c>
      <c r="C62" s="4">
        <v>44901</v>
      </c>
      <c r="D62" s="3" t="s">
        <v>48</v>
      </c>
      <c r="E62" s="3" t="s">
        <v>49</v>
      </c>
      <c r="F62" s="3" t="s">
        <v>50</v>
      </c>
      <c r="G62" s="3" t="s">
        <v>51</v>
      </c>
      <c r="H62" s="3" t="s">
        <v>54</v>
      </c>
      <c r="I62" s="3" t="s">
        <v>55</v>
      </c>
      <c r="J62" s="3" t="s">
        <v>25</v>
      </c>
      <c r="K62" s="3">
        <v>0</v>
      </c>
      <c r="L62" s="3">
        <v>0</v>
      </c>
      <c r="M62" s="3">
        <v>6</v>
      </c>
      <c r="N62" s="3">
        <v>402</v>
      </c>
      <c r="O62" s="3">
        <v>0</v>
      </c>
      <c r="P62" s="3" t="s">
        <v>26</v>
      </c>
      <c r="Q62" s="3">
        <v>60.3</v>
      </c>
    </row>
    <row r="63" spans="1:17" hidden="1" x14ac:dyDescent="0.3">
      <c r="A63" s="3" t="s">
        <v>46</v>
      </c>
      <c r="B63" s="3" t="s">
        <v>162</v>
      </c>
      <c r="C63" s="4">
        <v>44915</v>
      </c>
      <c r="D63" s="3" t="s">
        <v>48</v>
      </c>
      <c r="E63" s="3" t="s">
        <v>49</v>
      </c>
      <c r="F63" s="3" t="s">
        <v>158</v>
      </c>
      <c r="G63" s="3" t="s">
        <v>159</v>
      </c>
      <c r="H63" s="3" t="s">
        <v>54</v>
      </c>
      <c r="I63" s="3" t="s">
        <v>55</v>
      </c>
      <c r="J63" s="3" t="s">
        <v>25</v>
      </c>
      <c r="K63" s="3">
        <v>36</v>
      </c>
      <c r="L63" s="3">
        <v>868.32</v>
      </c>
      <c r="M63" s="3">
        <v>0</v>
      </c>
      <c r="N63" s="3">
        <v>0</v>
      </c>
      <c r="O63" s="3">
        <v>0</v>
      </c>
      <c r="P63" s="3" t="s">
        <v>26</v>
      </c>
      <c r="Q63" s="3">
        <v>998.57</v>
      </c>
    </row>
    <row r="64" spans="1:17" hidden="1" x14ac:dyDescent="0.3">
      <c r="A64" s="3" t="s">
        <v>46</v>
      </c>
      <c r="B64" s="3" t="s">
        <v>47</v>
      </c>
      <c r="C64" s="4">
        <v>44901</v>
      </c>
      <c r="D64" s="3" t="s">
        <v>48</v>
      </c>
      <c r="E64" s="3" t="s">
        <v>49</v>
      </c>
      <c r="F64" s="3" t="s">
        <v>50</v>
      </c>
      <c r="G64" s="3" t="s">
        <v>51</v>
      </c>
      <c r="H64" s="3" t="s">
        <v>58</v>
      </c>
      <c r="I64" s="3" t="s">
        <v>59</v>
      </c>
      <c r="J64" s="3" t="s">
        <v>25</v>
      </c>
      <c r="K64" s="3">
        <v>0</v>
      </c>
      <c r="L64" s="3">
        <v>0</v>
      </c>
      <c r="M64" s="3">
        <v>6</v>
      </c>
      <c r="N64" s="3">
        <v>522</v>
      </c>
      <c r="O64" s="3">
        <v>0</v>
      </c>
      <c r="P64" s="3" t="s">
        <v>26</v>
      </c>
      <c r="Q64" s="3">
        <v>78.3</v>
      </c>
    </row>
    <row r="65" spans="1:17" hidden="1" x14ac:dyDescent="0.3">
      <c r="A65" s="3" t="s">
        <v>46</v>
      </c>
      <c r="B65" s="3" t="s">
        <v>95</v>
      </c>
      <c r="C65" s="4">
        <v>44903</v>
      </c>
      <c r="D65" s="3" t="s">
        <v>84</v>
      </c>
      <c r="E65" s="3" t="s">
        <v>85</v>
      </c>
      <c r="F65" s="3" t="s">
        <v>96</v>
      </c>
      <c r="G65" s="3" t="s">
        <v>97</v>
      </c>
      <c r="H65" s="3" t="s">
        <v>58</v>
      </c>
      <c r="I65" s="3" t="s">
        <v>59</v>
      </c>
      <c r="J65" s="3" t="s">
        <v>25</v>
      </c>
      <c r="K65" s="3">
        <v>6</v>
      </c>
      <c r="L65" s="3">
        <v>313.2</v>
      </c>
      <c r="M65" s="3">
        <v>0</v>
      </c>
      <c r="N65" s="3">
        <v>0</v>
      </c>
      <c r="O65" s="3">
        <v>0</v>
      </c>
      <c r="P65" s="3" t="s">
        <v>26</v>
      </c>
      <c r="Q65" s="3">
        <v>360.18</v>
      </c>
    </row>
    <row r="66" spans="1:17" hidden="1" x14ac:dyDescent="0.3">
      <c r="A66" s="3" t="s">
        <v>46</v>
      </c>
      <c r="B66" s="3" t="s">
        <v>98</v>
      </c>
      <c r="C66" s="4">
        <v>44903</v>
      </c>
      <c r="D66" s="3" t="s">
        <v>84</v>
      </c>
      <c r="E66" s="3" t="s">
        <v>85</v>
      </c>
      <c r="F66" s="3" t="s">
        <v>96</v>
      </c>
      <c r="G66" s="3" t="s">
        <v>97</v>
      </c>
      <c r="H66" s="3" t="s">
        <v>58</v>
      </c>
      <c r="I66" s="3" t="s">
        <v>59</v>
      </c>
      <c r="J66" s="3" t="s">
        <v>25</v>
      </c>
      <c r="K66" s="3">
        <v>0</v>
      </c>
      <c r="L66" s="3">
        <v>0</v>
      </c>
      <c r="M66" s="3">
        <v>3</v>
      </c>
      <c r="N66" s="3">
        <v>261</v>
      </c>
      <c r="O66" s="3">
        <v>0</v>
      </c>
      <c r="P66" s="3" t="s">
        <v>26</v>
      </c>
      <c r="Q66" s="3">
        <v>39.15</v>
      </c>
    </row>
    <row r="67" spans="1:17" hidden="1" x14ac:dyDescent="0.3">
      <c r="A67" s="3" t="s">
        <v>114</v>
      </c>
      <c r="B67" s="3" t="s">
        <v>119</v>
      </c>
      <c r="C67" s="4">
        <v>44905</v>
      </c>
      <c r="D67" s="3" t="s">
        <v>19</v>
      </c>
      <c r="E67" s="3" t="s">
        <v>20</v>
      </c>
      <c r="F67" s="3" t="s">
        <v>120</v>
      </c>
      <c r="G67" s="3" t="s">
        <v>121</v>
      </c>
      <c r="H67" s="3" t="s">
        <v>58</v>
      </c>
      <c r="I67" s="3" t="s">
        <v>59</v>
      </c>
      <c r="J67" s="3" t="s">
        <v>25</v>
      </c>
      <c r="K67" s="3">
        <v>10</v>
      </c>
      <c r="L67" s="3">
        <v>609</v>
      </c>
      <c r="M67" s="3">
        <v>0</v>
      </c>
      <c r="N67" s="3">
        <v>0</v>
      </c>
      <c r="O67" s="3">
        <v>0</v>
      </c>
      <c r="P67" s="3" t="s">
        <v>26</v>
      </c>
      <c r="Q67" s="3">
        <v>700.35</v>
      </c>
    </row>
    <row r="68" spans="1:17" hidden="1" x14ac:dyDescent="0.3">
      <c r="A68" s="3" t="s">
        <v>114</v>
      </c>
      <c r="B68" s="3" t="s">
        <v>122</v>
      </c>
      <c r="C68" s="4">
        <v>44905</v>
      </c>
      <c r="D68" s="3" t="s">
        <v>19</v>
      </c>
      <c r="E68" s="3" t="s">
        <v>20</v>
      </c>
      <c r="F68" s="3" t="s">
        <v>120</v>
      </c>
      <c r="G68" s="3" t="s">
        <v>121</v>
      </c>
      <c r="H68" s="3" t="s">
        <v>58</v>
      </c>
      <c r="I68" s="3" t="s">
        <v>59</v>
      </c>
      <c r="J68" s="3" t="s">
        <v>25</v>
      </c>
      <c r="K68" s="3">
        <v>0</v>
      </c>
      <c r="L68" s="3">
        <v>0</v>
      </c>
      <c r="M68" s="3">
        <v>4</v>
      </c>
      <c r="N68" s="3">
        <v>348</v>
      </c>
      <c r="O68" s="3">
        <v>0</v>
      </c>
      <c r="P68" s="3" t="s">
        <v>26</v>
      </c>
      <c r="Q68" s="3">
        <v>52.2</v>
      </c>
    </row>
    <row r="69" spans="1:17" hidden="1" x14ac:dyDescent="0.3">
      <c r="A69" s="3" t="s">
        <v>114</v>
      </c>
      <c r="B69" s="3" t="s">
        <v>123</v>
      </c>
      <c r="C69" s="4">
        <v>44905</v>
      </c>
      <c r="D69" s="3" t="s">
        <v>19</v>
      </c>
      <c r="E69" s="3" t="s">
        <v>20</v>
      </c>
      <c r="F69" s="3" t="s">
        <v>120</v>
      </c>
      <c r="G69" s="3" t="s">
        <v>121</v>
      </c>
      <c r="H69" s="3" t="s">
        <v>58</v>
      </c>
      <c r="I69" s="3" t="s">
        <v>59</v>
      </c>
      <c r="J69" s="3" t="s">
        <v>25</v>
      </c>
      <c r="K69" s="3">
        <v>10</v>
      </c>
      <c r="L69" s="3">
        <v>609</v>
      </c>
      <c r="M69" s="3">
        <v>0</v>
      </c>
      <c r="N69" s="3">
        <v>0</v>
      </c>
      <c r="O69" s="3">
        <v>0</v>
      </c>
      <c r="P69" s="3" t="s">
        <v>26</v>
      </c>
      <c r="Q69" s="3">
        <v>700.35</v>
      </c>
    </row>
    <row r="70" spans="1:17" hidden="1" x14ac:dyDescent="0.3">
      <c r="A70" s="3" t="s">
        <v>114</v>
      </c>
      <c r="B70" s="3" t="s">
        <v>124</v>
      </c>
      <c r="C70" s="4">
        <v>44905</v>
      </c>
      <c r="D70" s="3" t="s">
        <v>19</v>
      </c>
      <c r="E70" s="3" t="s">
        <v>20</v>
      </c>
      <c r="F70" s="3" t="s">
        <v>120</v>
      </c>
      <c r="G70" s="3" t="s">
        <v>121</v>
      </c>
      <c r="H70" s="3" t="s">
        <v>58</v>
      </c>
      <c r="I70" s="3" t="s">
        <v>59</v>
      </c>
      <c r="J70" s="3" t="s">
        <v>25</v>
      </c>
      <c r="K70" s="3">
        <v>0</v>
      </c>
      <c r="L70" s="3">
        <v>0</v>
      </c>
      <c r="M70" s="3">
        <v>4</v>
      </c>
      <c r="N70" s="3">
        <v>348</v>
      </c>
      <c r="O70" s="3">
        <v>0</v>
      </c>
      <c r="P70" s="3" t="s">
        <v>26</v>
      </c>
      <c r="Q70" s="3">
        <v>52.2</v>
      </c>
    </row>
    <row r="71" spans="1:17" hidden="1" x14ac:dyDescent="0.3">
      <c r="A71" s="3" t="s">
        <v>17</v>
      </c>
      <c r="B71" s="3" t="s">
        <v>134</v>
      </c>
      <c r="C71" s="4">
        <v>44907</v>
      </c>
      <c r="D71" s="3" t="s">
        <v>19</v>
      </c>
      <c r="E71" s="3" t="s">
        <v>20</v>
      </c>
      <c r="F71" s="3" t="s">
        <v>120</v>
      </c>
      <c r="G71" s="3" t="s">
        <v>121</v>
      </c>
      <c r="H71" s="3" t="s">
        <v>58</v>
      </c>
      <c r="I71" s="3" t="s">
        <v>59</v>
      </c>
      <c r="J71" s="3" t="s">
        <v>25</v>
      </c>
      <c r="K71" s="3">
        <v>-10</v>
      </c>
      <c r="L71" s="3">
        <v>-609</v>
      </c>
      <c r="M71" s="3">
        <v>0</v>
      </c>
      <c r="N71" s="3">
        <v>0</v>
      </c>
      <c r="O71" s="3">
        <v>0</v>
      </c>
      <c r="P71" s="3" t="s">
        <v>26</v>
      </c>
      <c r="Q71" s="3">
        <v>-700.35</v>
      </c>
    </row>
    <row r="72" spans="1:17" hidden="1" x14ac:dyDescent="0.3">
      <c r="A72" s="3" t="s">
        <v>17</v>
      </c>
      <c r="B72" s="3" t="s">
        <v>135</v>
      </c>
      <c r="C72" s="4">
        <v>44907</v>
      </c>
      <c r="D72" s="3" t="s">
        <v>19</v>
      </c>
      <c r="E72" s="3" t="s">
        <v>20</v>
      </c>
      <c r="F72" s="3" t="s">
        <v>120</v>
      </c>
      <c r="G72" s="3" t="s">
        <v>121</v>
      </c>
      <c r="H72" s="3" t="s">
        <v>58</v>
      </c>
      <c r="I72" s="3" t="s">
        <v>59</v>
      </c>
      <c r="J72" s="3" t="s">
        <v>25</v>
      </c>
      <c r="K72" s="3">
        <v>0</v>
      </c>
      <c r="L72" s="3">
        <v>0</v>
      </c>
      <c r="M72" s="3">
        <v>-4</v>
      </c>
      <c r="N72" s="3">
        <v>-348</v>
      </c>
      <c r="O72" s="3">
        <v>0</v>
      </c>
      <c r="P72" s="3" t="s">
        <v>26</v>
      </c>
      <c r="Q72" s="3">
        <v>-52.2</v>
      </c>
    </row>
    <row r="73" spans="1:17" x14ac:dyDescent="0.3">
      <c r="A73" s="3" t="s">
        <v>136</v>
      </c>
      <c r="B73" s="3" t="s">
        <v>137</v>
      </c>
      <c r="C73" s="4">
        <v>44910</v>
      </c>
      <c r="D73" s="3" t="s">
        <v>138</v>
      </c>
      <c r="E73" s="3" t="s">
        <v>139</v>
      </c>
      <c r="F73" s="3" t="s">
        <v>140</v>
      </c>
      <c r="G73" s="3" t="s">
        <v>141</v>
      </c>
      <c r="H73" s="3" t="s">
        <v>58</v>
      </c>
      <c r="I73" s="3" t="s">
        <v>59</v>
      </c>
      <c r="J73" s="3" t="s">
        <v>25</v>
      </c>
      <c r="K73" s="3">
        <v>0</v>
      </c>
      <c r="L73" s="3">
        <v>0</v>
      </c>
      <c r="M73" s="3">
        <v>6</v>
      </c>
      <c r="N73" s="3">
        <v>522</v>
      </c>
      <c r="O73" s="3">
        <v>0</v>
      </c>
      <c r="P73" s="3" t="s">
        <v>26</v>
      </c>
      <c r="Q73" s="3">
        <v>78.3</v>
      </c>
    </row>
    <row r="74" spans="1:17" x14ac:dyDescent="0.3">
      <c r="A74" s="3" t="s">
        <v>136</v>
      </c>
      <c r="B74" s="3" t="s">
        <v>146</v>
      </c>
      <c r="C74" s="4">
        <v>44910</v>
      </c>
      <c r="D74" s="3" t="s">
        <v>138</v>
      </c>
      <c r="E74" s="3" t="s">
        <v>139</v>
      </c>
      <c r="F74" s="3" t="s">
        <v>140</v>
      </c>
      <c r="G74" s="3" t="s">
        <v>141</v>
      </c>
      <c r="H74" s="3" t="s">
        <v>58</v>
      </c>
      <c r="I74" s="3" t="s">
        <v>59</v>
      </c>
      <c r="J74" s="3" t="s">
        <v>25</v>
      </c>
      <c r="K74" s="3">
        <v>50</v>
      </c>
      <c r="L74" s="3">
        <v>2827.5</v>
      </c>
      <c r="M74" s="3">
        <v>0</v>
      </c>
      <c r="N74" s="3">
        <v>0</v>
      </c>
      <c r="O74" s="3">
        <v>0</v>
      </c>
      <c r="P74" s="3" t="s">
        <v>26</v>
      </c>
      <c r="Q74" s="3">
        <v>3251.63</v>
      </c>
    </row>
    <row r="75" spans="1:17" x14ac:dyDescent="0.3">
      <c r="A75" s="3" t="s">
        <v>147</v>
      </c>
      <c r="B75" s="3" t="s">
        <v>148</v>
      </c>
      <c r="C75" s="4">
        <v>44910</v>
      </c>
      <c r="D75" s="3" t="s">
        <v>138</v>
      </c>
      <c r="E75" s="3" t="s">
        <v>139</v>
      </c>
      <c r="F75" s="3" t="s">
        <v>140</v>
      </c>
      <c r="G75" s="3" t="s">
        <v>141</v>
      </c>
      <c r="H75" s="3" t="s">
        <v>58</v>
      </c>
      <c r="I75" s="3" t="s">
        <v>59</v>
      </c>
      <c r="J75" s="3" t="s">
        <v>25</v>
      </c>
      <c r="K75" s="3">
        <v>0</v>
      </c>
      <c r="L75" s="3">
        <v>0</v>
      </c>
      <c r="M75" s="3">
        <v>5</v>
      </c>
      <c r="N75" s="3">
        <v>435</v>
      </c>
      <c r="O75" s="3">
        <v>0</v>
      </c>
      <c r="P75" s="3" t="s">
        <v>26</v>
      </c>
      <c r="Q75" s="3">
        <v>65.25</v>
      </c>
    </row>
    <row r="76" spans="1:17" hidden="1" x14ac:dyDescent="0.3">
      <c r="A76" s="3" t="s">
        <v>46</v>
      </c>
      <c r="B76" s="3" t="s">
        <v>162</v>
      </c>
      <c r="C76" s="4">
        <v>44915</v>
      </c>
      <c r="D76" s="3" t="s">
        <v>48</v>
      </c>
      <c r="E76" s="3" t="s">
        <v>49</v>
      </c>
      <c r="F76" s="3" t="s">
        <v>158</v>
      </c>
      <c r="G76" s="3" t="s">
        <v>159</v>
      </c>
      <c r="H76" s="3" t="s">
        <v>58</v>
      </c>
      <c r="I76" s="3" t="s">
        <v>59</v>
      </c>
      <c r="J76" s="3" t="s">
        <v>25</v>
      </c>
      <c r="K76" s="3">
        <v>36</v>
      </c>
      <c r="L76" s="3">
        <v>1127.52</v>
      </c>
      <c r="M76" s="3">
        <v>0</v>
      </c>
      <c r="N76" s="3">
        <v>0</v>
      </c>
      <c r="O76" s="3">
        <v>0</v>
      </c>
      <c r="P76" s="3" t="s">
        <v>26</v>
      </c>
      <c r="Q76" s="3">
        <v>1296.6500000000001</v>
      </c>
    </row>
    <row r="77" spans="1:17" hidden="1" x14ac:dyDescent="0.3">
      <c r="A77" s="3" t="s">
        <v>17</v>
      </c>
      <c r="B77" s="3" t="s">
        <v>169</v>
      </c>
      <c r="C77" s="4">
        <v>44915</v>
      </c>
      <c r="D77" s="3" t="s">
        <v>84</v>
      </c>
      <c r="E77" s="3" t="s">
        <v>85</v>
      </c>
      <c r="F77" s="3" t="s">
        <v>170</v>
      </c>
      <c r="G77" s="3" t="s">
        <v>171</v>
      </c>
      <c r="H77" s="3" t="s">
        <v>58</v>
      </c>
      <c r="I77" s="3" t="s">
        <v>59</v>
      </c>
      <c r="J77" s="3" t="s">
        <v>25</v>
      </c>
      <c r="K77" s="3">
        <v>-10</v>
      </c>
      <c r="L77" s="3">
        <v>-609</v>
      </c>
      <c r="M77" s="3">
        <v>0</v>
      </c>
      <c r="N77" s="3">
        <v>0</v>
      </c>
      <c r="O77" s="3">
        <v>0</v>
      </c>
      <c r="P77" s="3" t="s">
        <v>26</v>
      </c>
      <c r="Q77" s="3">
        <v>-700.35</v>
      </c>
    </row>
    <row r="78" spans="1:17" hidden="1" x14ac:dyDescent="0.3">
      <c r="A78" s="3" t="s">
        <v>46</v>
      </c>
      <c r="B78" s="3" t="s">
        <v>173</v>
      </c>
      <c r="C78" s="4">
        <v>44915</v>
      </c>
      <c r="D78" s="3" t="s">
        <v>84</v>
      </c>
      <c r="E78" s="3" t="s">
        <v>85</v>
      </c>
      <c r="F78" s="3" t="s">
        <v>170</v>
      </c>
      <c r="G78" s="3" t="s">
        <v>171</v>
      </c>
      <c r="H78" s="3" t="s">
        <v>58</v>
      </c>
      <c r="I78" s="3" t="s">
        <v>59</v>
      </c>
      <c r="J78" s="3" t="s">
        <v>25</v>
      </c>
      <c r="K78" s="3">
        <v>10</v>
      </c>
      <c r="L78" s="3">
        <v>565.5</v>
      </c>
      <c r="M78" s="3">
        <v>0</v>
      </c>
      <c r="N78" s="3">
        <v>0</v>
      </c>
      <c r="O78" s="3">
        <v>0</v>
      </c>
      <c r="P78" s="3" t="s">
        <v>26</v>
      </c>
      <c r="Q78" s="3">
        <v>650.33000000000004</v>
      </c>
    </row>
    <row r="79" spans="1:17" hidden="1" x14ac:dyDescent="0.3">
      <c r="A79" s="3" t="s">
        <v>46</v>
      </c>
      <c r="B79" s="3" t="s">
        <v>99</v>
      </c>
      <c r="C79" s="4">
        <v>44902</v>
      </c>
      <c r="D79" s="3" t="s">
        <v>48</v>
      </c>
      <c r="E79" s="3" t="s">
        <v>49</v>
      </c>
      <c r="F79" s="3" t="s">
        <v>100</v>
      </c>
      <c r="G79" s="3" t="s">
        <v>101</v>
      </c>
      <c r="H79" s="3" t="s">
        <v>104</v>
      </c>
      <c r="I79" s="3" t="s">
        <v>105</v>
      </c>
      <c r="J79" s="3" t="s">
        <v>25</v>
      </c>
      <c r="K79" s="3">
        <v>0</v>
      </c>
      <c r="L79" s="3">
        <v>0</v>
      </c>
      <c r="M79" s="3">
        <v>2</v>
      </c>
      <c r="N79" s="3">
        <v>340</v>
      </c>
      <c r="O79" s="3">
        <v>0</v>
      </c>
      <c r="P79" s="3" t="s">
        <v>26</v>
      </c>
      <c r="Q79" s="3">
        <v>51</v>
      </c>
    </row>
    <row r="80" spans="1:17" hidden="1" x14ac:dyDescent="0.3">
      <c r="A80" s="3" t="s">
        <v>46</v>
      </c>
      <c r="B80" s="3" t="s">
        <v>110</v>
      </c>
      <c r="C80" s="4">
        <v>44902</v>
      </c>
      <c r="D80" s="3" t="s">
        <v>84</v>
      </c>
      <c r="E80" s="3" t="s">
        <v>85</v>
      </c>
      <c r="F80" s="3" t="s">
        <v>111</v>
      </c>
      <c r="G80" s="3" t="s">
        <v>112</v>
      </c>
      <c r="H80" s="3" t="s">
        <v>104</v>
      </c>
      <c r="I80" s="3" t="s">
        <v>105</v>
      </c>
      <c r="J80" s="3" t="s">
        <v>25</v>
      </c>
      <c r="K80" s="3">
        <v>4</v>
      </c>
      <c r="L80" s="3">
        <v>408</v>
      </c>
      <c r="M80" s="3">
        <v>0</v>
      </c>
      <c r="N80" s="3">
        <v>0</v>
      </c>
      <c r="O80" s="3">
        <v>0</v>
      </c>
      <c r="P80" s="3" t="s">
        <v>26</v>
      </c>
      <c r="Q80" s="3">
        <v>469.2</v>
      </c>
    </row>
    <row r="81" spans="1:17" hidden="1" x14ac:dyDescent="0.3">
      <c r="A81" s="3" t="s">
        <v>46</v>
      </c>
      <c r="B81" s="3" t="s">
        <v>113</v>
      </c>
      <c r="C81" s="4">
        <v>44902</v>
      </c>
      <c r="D81" s="3" t="s">
        <v>84</v>
      </c>
      <c r="E81" s="3" t="s">
        <v>85</v>
      </c>
      <c r="F81" s="3" t="s">
        <v>111</v>
      </c>
      <c r="G81" s="3" t="s">
        <v>112</v>
      </c>
      <c r="H81" s="3" t="s">
        <v>104</v>
      </c>
      <c r="I81" s="3" t="s">
        <v>105</v>
      </c>
      <c r="J81" s="3" t="s">
        <v>25</v>
      </c>
      <c r="K81" s="3">
        <v>0</v>
      </c>
      <c r="L81" s="3">
        <v>0</v>
      </c>
      <c r="M81" s="3">
        <v>1</v>
      </c>
      <c r="N81" s="3">
        <v>170</v>
      </c>
      <c r="O81" s="3">
        <v>0</v>
      </c>
      <c r="P81" s="3" t="s">
        <v>26</v>
      </c>
      <c r="Q81" s="3">
        <v>25.5</v>
      </c>
    </row>
    <row r="82" spans="1:17" x14ac:dyDescent="0.3">
      <c r="A82" s="3" t="s">
        <v>136</v>
      </c>
      <c r="B82" s="3" t="s">
        <v>137</v>
      </c>
      <c r="C82" s="4">
        <v>44910</v>
      </c>
      <c r="D82" s="3" t="s">
        <v>138</v>
      </c>
      <c r="E82" s="3" t="s">
        <v>139</v>
      </c>
      <c r="F82" s="3" t="s">
        <v>140</v>
      </c>
      <c r="G82" s="3" t="s">
        <v>141</v>
      </c>
      <c r="H82" s="3" t="s">
        <v>104</v>
      </c>
      <c r="I82" s="3" t="s">
        <v>105</v>
      </c>
      <c r="J82" s="3" t="s">
        <v>25</v>
      </c>
      <c r="K82" s="3">
        <v>0</v>
      </c>
      <c r="L82" s="3">
        <v>0</v>
      </c>
      <c r="M82" s="3">
        <v>6</v>
      </c>
      <c r="N82" s="3">
        <v>1020</v>
      </c>
      <c r="O82" s="3">
        <v>0</v>
      </c>
      <c r="P82" s="3" t="s">
        <v>26</v>
      </c>
      <c r="Q82" s="3">
        <v>153</v>
      </c>
    </row>
    <row r="83" spans="1:17" x14ac:dyDescent="0.3">
      <c r="A83" s="3" t="s">
        <v>136</v>
      </c>
      <c r="B83" s="3" t="s">
        <v>146</v>
      </c>
      <c r="C83" s="4">
        <v>44910</v>
      </c>
      <c r="D83" s="3" t="s">
        <v>138</v>
      </c>
      <c r="E83" s="3" t="s">
        <v>139</v>
      </c>
      <c r="F83" s="3" t="s">
        <v>140</v>
      </c>
      <c r="G83" s="3" t="s">
        <v>141</v>
      </c>
      <c r="H83" s="3" t="s">
        <v>104</v>
      </c>
      <c r="I83" s="3" t="s">
        <v>105</v>
      </c>
      <c r="J83" s="3" t="s">
        <v>25</v>
      </c>
      <c r="K83" s="3">
        <v>20</v>
      </c>
      <c r="L83" s="3">
        <v>2210</v>
      </c>
      <c r="M83" s="3">
        <v>0</v>
      </c>
      <c r="N83" s="3">
        <v>0</v>
      </c>
      <c r="O83" s="3">
        <v>0</v>
      </c>
      <c r="P83" s="3" t="s">
        <v>26</v>
      </c>
      <c r="Q83" s="3">
        <v>2541.5</v>
      </c>
    </row>
    <row r="84" spans="1:17" x14ac:dyDescent="0.3">
      <c r="A84" s="3" t="s">
        <v>147</v>
      </c>
      <c r="B84" s="3" t="s">
        <v>148</v>
      </c>
      <c r="C84" s="4">
        <v>44910</v>
      </c>
      <c r="D84" s="3" t="s">
        <v>138</v>
      </c>
      <c r="E84" s="3" t="s">
        <v>139</v>
      </c>
      <c r="F84" s="3" t="s">
        <v>140</v>
      </c>
      <c r="G84" s="3" t="s">
        <v>141</v>
      </c>
      <c r="H84" s="3" t="s">
        <v>104</v>
      </c>
      <c r="I84" s="3" t="s">
        <v>105</v>
      </c>
      <c r="J84" s="3" t="s">
        <v>25</v>
      </c>
      <c r="K84" s="3">
        <v>0</v>
      </c>
      <c r="L84" s="3">
        <v>0</v>
      </c>
      <c r="M84" s="3">
        <v>2</v>
      </c>
      <c r="N84" s="3">
        <v>340</v>
      </c>
      <c r="O84" s="3">
        <v>0</v>
      </c>
      <c r="P84" s="3" t="s">
        <v>26</v>
      </c>
      <c r="Q84" s="3">
        <v>51</v>
      </c>
    </row>
    <row r="85" spans="1:17" hidden="1" x14ac:dyDescent="0.3">
      <c r="A85" s="3" t="s">
        <v>17</v>
      </c>
      <c r="B85" s="3" t="s">
        <v>149</v>
      </c>
      <c r="C85" s="4">
        <v>44914</v>
      </c>
      <c r="D85" s="3" t="s">
        <v>150</v>
      </c>
      <c r="E85" s="3" t="s">
        <v>151</v>
      </c>
      <c r="F85" s="3" t="s">
        <v>152</v>
      </c>
      <c r="G85" s="3" t="s">
        <v>153</v>
      </c>
      <c r="H85" s="3" t="s">
        <v>104</v>
      </c>
      <c r="I85" s="3" t="s">
        <v>105</v>
      </c>
      <c r="J85" s="3" t="s">
        <v>25</v>
      </c>
      <c r="K85" s="3">
        <v>0</v>
      </c>
      <c r="L85" s="3">
        <v>0</v>
      </c>
      <c r="M85" s="3">
        <v>5</v>
      </c>
      <c r="N85" s="3">
        <v>850</v>
      </c>
      <c r="O85" s="3">
        <v>0</v>
      </c>
      <c r="P85" s="3" t="s">
        <v>26</v>
      </c>
      <c r="Q85" s="3">
        <v>127.5</v>
      </c>
    </row>
    <row r="86" spans="1:17" hidden="1" x14ac:dyDescent="0.3">
      <c r="A86" s="3" t="s">
        <v>46</v>
      </c>
      <c r="B86" s="3" t="s">
        <v>162</v>
      </c>
      <c r="C86" s="4">
        <v>44915</v>
      </c>
      <c r="D86" s="3" t="s">
        <v>48</v>
      </c>
      <c r="E86" s="3" t="s">
        <v>49</v>
      </c>
      <c r="F86" s="3" t="s">
        <v>158</v>
      </c>
      <c r="G86" s="3" t="s">
        <v>159</v>
      </c>
      <c r="H86" s="3" t="s">
        <v>165</v>
      </c>
      <c r="I86" s="3" t="s">
        <v>166</v>
      </c>
      <c r="J86" s="3" t="s">
        <v>25</v>
      </c>
      <c r="K86" s="3">
        <v>60</v>
      </c>
      <c r="L86" s="3">
        <v>3888</v>
      </c>
      <c r="M86" s="3">
        <v>0</v>
      </c>
      <c r="N86" s="3">
        <v>0</v>
      </c>
      <c r="O86" s="3">
        <v>0</v>
      </c>
      <c r="P86" s="3" t="s">
        <v>26</v>
      </c>
      <c r="Q86" s="3">
        <v>4471.2</v>
      </c>
    </row>
    <row r="87" spans="1:17" hidden="1" x14ac:dyDescent="0.3">
      <c r="A87" s="3" t="s">
        <v>17</v>
      </c>
      <c r="B87" s="3" t="s">
        <v>169</v>
      </c>
      <c r="C87" s="4">
        <v>44915</v>
      </c>
      <c r="D87" s="3" t="s">
        <v>84</v>
      </c>
      <c r="E87" s="3" t="s">
        <v>85</v>
      </c>
      <c r="F87" s="3" t="s">
        <v>170</v>
      </c>
      <c r="G87" s="3" t="s">
        <v>171</v>
      </c>
      <c r="H87" s="3" t="s">
        <v>165</v>
      </c>
      <c r="I87" s="3" t="s">
        <v>166</v>
      </c>
      <c r="J87" s="3" t="s">
        <v>25</v>
      </c>
      <c r="K87" s="3">
        <v>-10</v>
      </c>
      <c r="L87" s="3">
        <v>-1260</v>
      </c>
      <c r="M87" s="3">
        <v>0</v>
      </c>
      <c r="N87" s="3">
        <v>0</v>
      </c>
      <c r="O87" s="3">
        <v>0</v>
      </c>
      <c r="P87" s="3" t="s">
        <v>26</v>
      </c>
      <c r="Q87" s="3">
        <v>-1449</v>
      </c>
    </row>
    <row r="88" spans="1:17" hidden="1" x14ac:dyDescent="0.3">
      <c r="A88" s="3" t="s">
        <v>46</v>
      </c>
      <c r="B88" s="3" t="s">
        <v>173</v>
      </c>
      <c r="C88" s="4">
        <v>44915</v>
      </c>
      <c r="D88" s="3" t="s">
        <v>84</v>
      </c>
      <c r="E88" s="3" t="s">
        <v>85</v>
      </c>
      <c r="F88" s="3" t="s">
        <v>170</v>
      </c>
      <c r="G88" s="3" t="s">
        <v>171</v>
      </c>
      <c r="H88" s="3" t="s">
        <v>165</v>
      </c>
      <c r="I88" s="3" t="s">
        <v>166</v>
      </c>
      <c r="J88" s="3" t="s">
        <v>25</v>
      </c>
      <c r="K88" s="3">
        <v>10</v>
      </c>
      <c r="L88" s="3">
        <v>1170</v>
      </c>
      <c r="M88" s="3">
        <v>0</v>
      </c>
      <c r="N88" s="3">
        <v>0</v>
      </c>
      <c r="O88" s="3">
        <v>0</v>
      </c>
      <c r="P88" s="3" t="s">
        <v>26</v>
      </c>
      <c r="Q88" s="3">
        <v>1345.5</v>
      </c>
    </row>
    <row r="89" spans="1:17" x14ac:dyDescent="0.3">
      <c r="A89" s="3" t="s">
        <v>136</v>
      </c>
      <c r="B89" s="3" t="s">
        <v>137</v>
      </c>
      <c r="C89" s="4">
        <v>44910</v>
      </c>
      <c r="D89" s="3" t="s">
        <v>138</v>
      </c>
      <c r="E89" s="3" t="s">
        <v>139</v>
      </c>
      <c r="F89" s="3" t="s">
        <v>140</v>
      </c>
      <c r="G89" s="3" t="s">
        <v>141</v>
      </c>
      <c r="H89" s="3" t="s">
        <v>142</v>
      </c>
      <c r="I89" s="3" t="s">
        <v>143</v>
      </c>
      <c r="J89" s="3" t="s">
        <v>25</v>
      </c>
      <c r="K89" s="3">
        <v>0</v>
      </c>
      <c r="L89" s="3">
        <v>0</v>
      </c>
      <c r="M89" s="3">
        <v>6</v>
      </c>
      <c r="N89" s="3">
        <v>270</v>
      </c>
      <c r="O89" s="3">
        <v>0</v>
      </c>
      <c r="P89" s="3" t="s">
        <v>26</v>
      </c>
      <c r="Q89" s="3">
        <v>40.5</v>
      </c>
    </row>
    <row r="90" spans="1:17" x14ac:dyDescent="0.3">
      <c r="A90" s="3" t="s">
        <v>136</v>
      </c>
      <c r="B90" s="3" t="s">
        <v>146</v>
      </c>
      <c r="C90" s="4">
        <v>44910</v>
      </c>
      <c r="D90" s="3" t="s">
        <v>138</v>
      </c>
      <c r="E90" s="3" t="s">
        <v>139</v>
      </c>
      <c r="F90" s="3" t="s">
        <v>140</v>
      </c>
      <c r="G90" s="3" t="s">
        <v>141</v>
      </c>
      <c r="H90" s="3" t="s">
        <v>142</v>
      </c>
      <c r="I90" s="3" t="s">
        <v>143</v>
      </c>
      <c r="J90" s="3" t="s">
        <v>25</v>
      </c>
      <c r="K90" s="3">
        <v>20</v>
      </c>
      <c r="L90" s="3">
        <v>585</v>
      </c>
      <c r="M90" s="3">
        <v>0</v>
      </c>
      <c r="N90" s="3">
        <v>0</v>
      </c>
      <c r="O90" s="3">
        <v>0</v>
      </c>
      <c r="P90" s="3" t="s">
        <v>26</v>
      </c>
      <c r="Q90" s="3">
        <v>672.75</v>
      </c>
    </row>
    <row r="91" spans="1:17" x14ac:dyDescent="0.3">
      <c r="A91" s="3" t="s">
        <v>147</v>
      </c>
      <c r="B91" s="3" t="s">
        <v>148</v>
      </c>
      <c r="C91" s="4">
        <v>44910</v>
      </c>
      <c r="D91" s="3" t="s">
        <v>138</v>
      </c>
      <c r="E91" s="3" t="s">
        <v>139</v>
      </c>
      <c r="F91" s="3" t="s">
        <v>140</v>
      </c>
      <c r="G91" s="3" t="s">
        <v>141</v>
      </c>
      <c r="H91" s="3" t="s">
        <v>142</v>
      </c>
      <c r="I91" s="3" t="s">
        <v>143</v>
      </c>
      <c r="J91" s="3" t="s">
        <v>25</v>
      </c>
      <c r="K91" s="3">
        <v>0</v>
      </c>
      <c r="L91" s="3">
        <v>0</v>
      </c>
      <c r="M91" s="3">
        <v>2</v>
      </c>
      <c r="N91" s="3">
        <v>90</v>
      </c>
      <c r="O91" s="3">
        <v>0</v>
      </c>
      <c r="P91" s="3" t="s">
        <v>26</v>
      </c>
      <c r="Q91" s="3">
        <v>13.5</v>
      </c>
    </row>
    <row r="92" spans="1:17" hidden="1" x14ac:dyDescent="0.3">
      <c r="A92" s="3" t="s">
        <v>46</v>
      </c>
      <c r="B92" s="3" t="s">
        <v>162</v>
      </c>
      <c r="C92" s="4">
        <v>44915</v>
      </c>
      <c r="D92" s="3" t="s">
        <v>48</v>
      </c>
      <c r="E92" s="3" t="s">
        <v>49</v>
      </c>
      <c r="F92" s="3" t="s">
        <v>158</v>
      </c>
      <c r="G92" s="3" t="s">
        <v>159</v>
      </c>
      <c r="H92" s="3" t="s">
        <v>142</v>
      </c>
      <c r="I92" s="3" t="s">
        <v>143</v>
      </c>
      <c r="J92" s="3" t="s">
        <v>25</v>
      </c>
      <c r="K92" s="3">
        <v>120</v>
      </c>
      <c r="L92" s="3">
        <v>1944</v>
      </c>
      <c r="M92" s="3">
        <v>0</v>
      </c>
      <c r="N92" s="3">
        <v>0</v>
      </c>
      <c r="O92" s="3">
        <v>0</v>
      </c>
      <c r="P92" s="3" t="s">
        <v>26</v>
      </c>
      <c r="Q92" s="3">
        <v>2235.6</v>
      </c>
    </row>
    <row r="93" spans="1:17" hidden="1" x14ac:dyDescent="0.3">
      <c r="A93" s="3" t="s">
        <v>46</v>
      </c>
      <c r="B93" s="3" t="s">
        <v>162</v>
      </c>
      <c r="C93" s="4">
        <v>44915</v>
      </c>
      <c r="D93" s="3" t="s">
        <v>48</v>
      </c>
      <c r="E93" s="3" t="s">
        <v>49</v>
      </c>
      <c r="F93" s="3" t="s">
        <v>158</v>
      </c>
      <c r="G93" s="3" t="s">
        <v>159</v>
      </c>
      <c r="H93" s="3" t="s">
        <v>167</v>
      </c>
      <c r="I93" s="3" t="s">
        <v>168</v>
      </c>
      <c r="J93" s="3" t="s">
        <v>25</v>
      </c>
      <c r="K93" s="3">
        <v>144</v>
      </c>
      <c r="L93" s="3">
        <v>6842.88</v>
      </c>
      <c r="M93" s="3">
        <v>0</v>
      </c>
      <c r="N93" s="3">
        <v>0</v>
      </c>
      <c r="O93" s="3">
        <v>0</v>
      </c>
      <c r="P93" s="3" t="s">
        <v>26</v>
      </c>
      <c r="Q93" s="3">
        <v>7869.31</v>
      </c>
    </row>
    <row r="94" spans="1:17" hidden="1" x14ac:dyDescent="0.3">
      <c r="A94" s="3" t="s">
        <v>46</v>
      </c>
      <c r="B94" s="3" t="s">
        <v>62</v>
      </c>
      <c r="C94" s="4">
        <v>44901</v>
      </c>
      <c r="D94" s="3" t="s">
        <v>48</v>
      </c>
      <c r="E94" s="3" t="s">
        <v>49</v>
      </c>
      <c r="F94" s="3" t="s">
        <v>63</v>
      </c>
      <c r="G94" s="3" t="s">
        <v>64</v>
      </c>
      <c r="H94" s="3" t="s">
        <v>65</v>
      </c>
      <c r="I94" s="3" t="s">
        <v>66</v>
      </c>
      <c r="J94" s="3" t="s">
        <v>25</v>
      </c>
      <c r="K94" s="3">
        <v>5</v>
      </c>
      <c r="L94" s="3">
        <v>264</v>
      </c>
      <c r="M94" s="3">
        <v>0</v>
      </c>
      <c r="N94" s="3">
        <v>0</v>
      </c>
      <c r="O94" s="3">
        <v>0</v>
      </c>
      <c r="P94" s="3" t="s">
        <v>26</v>
      </c>
      <c r="Q94" s="3">
        <v>303.60000000000002</v>
      </c>
    </row>
    <row r="95" spans="1:17" hidden="1" x14ac:dyDescent="0.3">
      <c r="A95" s="3" t="s">
        <v>46</v>
      </c>
      <c r="B95" s="3" t="s">
        <v>71</v>
      </c>
      <c r="C95" s="4">
        <v>44901</v>
      </c>
      <c r="D95" s="3" t="s">
        <v>48</v>
      </c>
      <c r="E95" s="3" t="s">
        <v>49</v>
      </c>
      <c r="F95" s="3" t="s">
        <v>63</v>
      </c>
      <c r="G95" s="3" t="s">
        <v>64</v>
      </c>
      <c r="H95" s="3" t="s">
        <v>65</v>
      </c>
      <c r="I95" s="3" t="s">
        <v>66</v>
      </c>
      <c r="J95" s="3" t="s">
        <v>25</v>
      </c>
      <c r="K95" s="3">
        <v>5</v>
      </c>
      <c r="L95" s="3">
        <v>0</v>
      </c>
      <c r="M95" s="3">
        <v>0</v>
      </c>
      <c r="N95" s="3">
        <v>0</v>
      </c>
      <c r="O95" s="3">
        <v>0</v>
      </c>
      <c r="P95" s="3" t="s">
        <v>26</v>
      </c>
      <c r="Q95" s="3">
        <v>0</v>
      </c>
    </row>
    <row r="96" spans="1:17" hidden="1" x14ac:dyDescent="0.3">
      <c r="A96" s="3" t="s">
        <v>114</v>
      </c>
      <c r="B96" s="3" t="s">
        <v>115</v>
      </c>
      <c r="C96" s="4">
        <v>44903</v>
      </c>
      <c r="D96" s="3" t="s">
        <v>19</v>
      </c>
      <c r="E96" s="3" t="s">
        <v>20</v>
      </c>
      <c r="F96" s="3" t="s">
        <v>116</v>
      </c>
      <c r="G96" s="3" t="s">
        <v>117</v>
      </c>
      <c r="H96" s="3" t="s">
        <v>65</v>
      </c>
      <c r="I96" s="3" t="s">
        <v>66</v>
      </c>
      <c r="J96" s="3" t="s">
        <v>25</v>
      </c>
      <c r="K96" s="3">
        <v>10</v>
      </c>
      <c r="L96" s="3">
        <v>616</v>
      </c>
      <c r="M96" s="3">
        <v>0</v>
      </c>
      <c r="N96" s="3">
        <v>0</v>
      </c>
      <c r="O96" s="3">
        <v>0</v>
      </c>
      <c r="P96" s="3" t="s">
        <v>26</v>
      </c>
      <c r="Q96" s="3">
        <v>708.4</v>
      </c>
    </row>
    <row r="97" spans="1:17" hidden="1" x14ac:dyDescent="0.3">
      <c r="A97" s="3" t="s">
        <v>114</v>
      </c>
      <c r="B97" s="3" t="s">
        <v>118</v>
      </c>
      <c r="C97" s="4">
        <v>44903</v>
      </c>
      <c r="D97" s="3" t="s">
        <v>19</v>
      </c>
      <c r="E97" s="3" t="s">
        <v>20</v>
      </c>
      <c r="F97" s="3" t="s">
        <v>116</v>
      </c>
      <c r="G97" s="3" t="s">
        <v>117</v>
      </c>
      <c r="H97" s="3" t="s">
        <v>65</v>
      </c>
      <c r="I97" s="3" t="s">
        <v>66</v>
      </c>
      <c r="J97" s="3" t="s">
        <v>25</v>
      </c>
      <c r="K97" s="3">
        <v>0</v>
      </c>
      <c r="L97" s="3">
        <v>0</v>
      </c>
      <c r="M97" s="3">
        <v>2</v>
      </c>
      <c r="N97" s="3">
        <v>176</v>
      </c>
      <c r="O97" s="3">
        <v>0</v>
      </c>
      <c r="P97" s="3" t="s">
        <v>26</v>
      </c>
      <c r="Q97" s="3">
        <v>26.4</v>
      </c>
    </row>
    <row r="98" spans="1:17" hidden="1" x14ac:dyDescent="0.3">
      <c r="A98" s="3" t="s">
        <v>46</v>
      </c>
      <c r="B98" s="3" t="s">
        <v>162</v>
      </c>
      <c r="C98" s="4">
        <v>44915</v>
      </c>
      <c r="D98" s="3" t="s">
        <v>48</v>
      </c>
      <c r="E98" s="3" t="s">
        <v>49</v>
      </c>
      <c r="F98" s="3" t="s">
        <v>158</v>
      </c>
      <c r="G98" s="3" t="s">
        <v>159</v>
      </c>
      <c r="H98" s="3" t="s">
        <v>65</v>
      </c>
      <c r="I98" s="3" t="s">
        <v>66</v>
      </c>
      <c r="J98" s="3" t="s">
        <v>25</v>
      </c>
      <c r="K98" s="3">
        <v>72</v>
      </c>
      <c r="L98" s="3">
        <v>2280.96</v>
      </c>
      <c r="M98" s="3">
        <v>0</v>
      </c>
      <c r="N98" s="3">
        <v>0</v>
      </c>
      <c r="O98" s="3">
        <v>0</v>
      </c>
      <c r="P98" s="3" t="s">
        <v>26</v>
      </c>
      <c r="Q98" s="3">
        <v>2623.1</v>
      </c>
    </row>
    <row r="99" spans="1:17" hidden="1" x14ac:dyDescent="0.3">
      <c r="A99" s="3" t="s">
        <v>46</v>
      </c>
      <c r="B99" s="3" t="s">
        <v>74</v>
      </c>
      <c r="C99" s="4">
        <v>44901</v>
      </c>
      <c r="D99" s="3" t="s">
        <v>48</v>
      </c>
      <c r="E99" s="3" t="s">
        <v>49</v>
      </c>
      <c r="F99" s="3" t="s">
        <v>63</v>
      </c>
      <c r="G99" s="3" t="s">
        <v>64</v>
      </c>
      <c r="H99" s="3" t="s">
        <v>75</v>
      </c>
      <c r="I99" s="3" t="s">
        <v>76</v>
      </c>
      <c r="J99" s="3" t="s">
        <v>25</v>
      </c>
      <c r="K99" s="3">
        <v>5</v>
      </c>
      <c r="L99" s="3">
        <v>165</v>
      </c>
      <c r="M99" s="3">
        <v>0</v>
      </c>
      <c r="N99" s="3">
        <v>0</v>
      </c>
      <c r="O99" s="3">
        <v>0</v>
      </c>
      <c r="P99" s="3" t="s">
        <v>26</v>
      </c>
      <c r="Q99" s="3">
        <v>189.75</v>
      </c>
    </row>
    <row r="100" spans="1:17" hidden="1" x14ac:dyDescent="0.3">
      <c r="A100" s="3" t="s">
        <v>114</v>
      </c>
      <c r="B100" s="3" t="s">
        <v>115</v>
      </c>
      <c r="C100" s="4">
        <v>44903</v>
      </c>
      <c r="D100" s="3" t="s">
        <v>19</v>
      </c>
      <c r="E100" s="3" t="s">
        <v>20</v>
      </c>
      <c r="F100" s="3" t="s">
        <v>116</v>
      </c>
      <c r="G100" s="3" t="s">
        <v>117</v>
      </c>
      <c r="H100" s="3" t="s">
        <v>75</v>
      </c>
      <c r="I100" s="3" t="s">
        <v>76</v>
      </c>
      <c r="J100" s="3" t="s">
        <v>25</v>
      </c>
      <c r="K100" s="3">
        <v>10</v>
      </c>
      <c r="L100" s="3">
        <v>385</v>
      </c>
      <c r="M100" s="3">
        <v>0</v>
      </c>
      <c r="N100" s="3">
        <v>0</v>
      </c>
      <c r="O100" s="3">
        <v>0</v>
      </c>
      <c r="P100" s="3" t="s">
        <v>26</v>
      </c>
      <c r="Q100" s="3">
        <v>442.75</v>
      </c>
    </row>
    <row r="101" spans="1:17" hidden="1" x14ac:dyDescent="0.3">
      <c r="A101" s="3" t="s">
        <v>114</v>
      </c>
      <c r="B101" s="3" t="s">
        <v>118</v>
      </c>
      <c r="C101" s="4">
        <v>44903</v>
      </c>
      <c r="D101" s="3" t="s">
        <v>19</v>
      </c>
      <c r="E101" s="3" t="s">
        <v>20</v>
      </c>
      <c r="F101" s="3" t="s">
        <v>116</v>
      </c>
      <c r="G101" s="3" t="s">
        <v>117</v>
      </c>
      <c r="H101" s="3" t="s">
        <v>75</v>
      </c>
      <c r="I101" s="3" t="s">
        <v>76</v>
      </c>
      <c r="J101" s="3" t="s">
        <v>25</v>
      </c>
      <c r="K101" s="3">
        <v>0</v>
      </c>
      <c r="L101" s="3">
        <v>0</v>
      </c>
      <c r="M101" s="3">
        <v>2</v>
      </c>
      <c r="N101" s="3">
        <v>110</v>
      </c>
      <c r="O101" s="3">
        <v>0</v>
      </c>
      <c r="P101" s="3" t="s">
        <v>26</v>
      </c>
      <c r="Q101" s="3">
        <v>16.5</v>
      </c>
    </row>
    <row r="102" spans="1:17" hidden="1" x14ac:dyDescent="0.3">
      <c r="A102" s="3" t="s">
        <v>114</v>
      </c>
      <c r="B102" s="3" t="s">
        <v>125</v>
      </c>
      <c r="C102" s="4">
        <v>44907</v>
      </c>
      <c r="D102" s="3" t="s">
        <v>19</v>
      </c>
      <c r="E102" s="3" t="s">
        <v>20</v>
      </c>
      <c r="F102" s="3" t="s">
        <v>126</v>
      </c>
      <c r="G102" s="3" t="s">
        <v>127</v>
      </c>
      <c r="H102" s="3" t="s">
        <v>75</v>
      </c>
      <c r="I102" s="3" t="s">
        <v>76</v>
      </c>
      <c r="J102" s="3" t="s">
        <v>25</v>
      </c>
      <c r="K102" s="3">
        <v>5</v>
      </c>
      <c r="L102" s="3">
        <v>220</v>
      </c>
      <c r="M102" s="3">
        <v>0</v>
      </c>
      <c r="N102" s="3">
        <v>0</v>
      </c>
      <c r="O102" s="3">
        <v>0</v>
      </c>
      <c r="P102" s="3" t="s">
        <v>26</v>
      </c>
      <c r="Q102" s="3">
        <v>253</v>
      </c>
    </row>
    <row r="103" spans="1:17" hidden="1" x14ac:dyDescent="0.3">
      <c r="A103" s="3" t="s">
        <v>114</v>
      </c>
      <c r="B103" s="3" t="s">
        <v>128</v>
      </c>
      <c r="C103" s="4">
        <v>44907</v>
      </c>
      <c r="D103" s="3" t="s">
        <v>19</v>
      </c>
      <c r="E103" s="3" t="s">
        <v>20</v>
      </c>
      <c r="F103" s="3" t="s">
        <v>126</v>
      </c>
      <c r="G103" s="3" t="s">
        <v>127</v>
      </c>
      <c r="H103" s="3" t="s">
        <v>75</v>
      </c>
      <c r="I103" s="3" t="s">
        <v>76</v>
      </c>
      <c r="J103" s="3" t="s">
        <v>25</v>
      </c>
      <c r="K103" s="3">
        <v>0</v>
      </c>
      <c r="L103" s="3">
        <v>0</v>
      </c>
      <c r="M103" s="3">
        <v>2</v>
      </c>
      <c r="N103" s="3">
        <v>110</v>
      </c>
      <c r="O103" s="3">
        <v>0</v>
      </c>
      <c r="P103" s="3" t="s">
        <v>26</v>
      </c>
      <c r="Q103" s="3">
        <v>16.5</v>
      </c>
    </row>
    <row r="104" spans="1:17" x14ac:dyDescent="0.3">
      <c r="A104" s="3" t="s">
        <v>136</v>
      </c>
      <c r="B104" s="3" t="s">
        <v>137</v>
      </c>
      <c r="C104" s="4">
        <v>44910</v>
      </c>
      <c r="D104" s="3" t="s">
        <v>138</v>
      </c>
      <c r="E104" s="3" t="s">
        <v>139</v>
      </c>
      <c r="F104" s="3" t="s">
        <v>140</v>
      </c>
      <c r="G104" s="3" t="s">
        <v>141</v>
      </c>
      <c r="H104" s="3" t="s">
        <v>75</v>
      </c>
      <c r="I104" s="3" t="s">
        <v>76</v>
      </c>
      <c r="J104" s="3" t="s">
        <v>25</v>
      </c>
      <c r="K104" s="3">
        <v>0</v>
      </c>
      <c r="L104" s="3">
        <v>0</v>
      </c>
      <c r="M104" s="3">
        <v>6</v>
      </c>
      <c r="N104" s="3">
        <v>330</v>
      </c>
      <c r="O104" s="3">
        <v>0</v>
      </c>
      <c r="P104" s="3" t="s">
        <v>26</v>
      </c>
      <c r="Q104" s="3">
        <v>49.5</v>
      </c>
    </row>
    <row r="105" spans="1:17" x14ac:dyDescent="0.3">
      <c r="A105" s="3" t="s">
        <v>136</v>
      </c>
      <c r="B105" s="3" t="s">
        <v>146</v>
      </c>
      <c r="C105" s="4">
        <v>44910</v>
      </c>
      <c r="D105" s="3" t="s">
        <v>138</v>
      </c>
      <c r="E105" s="3" t="s">
        <v>139</v>
      </c>
      <c r="F105" s="3" t="s">
        <v>140</v>
      </c>
      <c r="G105" s="3" t="s">
        <v>141</v>
      </c>
      <c r="H105" s="3" t="s">
        <v>75</v>
      </c>
      <c r="I105" s="3" t="s">
        <v>76</v>
      </c>
      <c r="J105" s="3" t="s">
        <v>25</v>
      </c>
      <c r="K105" s="3">
        <v>20</v>
      </c>
      <c r="L105" s="3">
        <v>715</v>
      </c>
      <c r="M105" s="3">
        <v>0</v>
      </c>
      <c r="N105" s="3">
        <v>0</v>
      </c>
      <c r="O105" s="3">
        <v>0</v>
      </c>
      <c r="P105" s="3" t="s">
        <v>26</v>
      </c>
      <c r="Q105" s="3">
        <v>822.25</v>
      </c>
    </row>
    <row r="106" spans="1:17" x14ac:dyDescent="0.3">
      <c r="A106" s="3" t="s">
        <v>147</v>
      </c>
      <c r="B106" s="3" t="s">
        <v>148</v>
      </c>
      <c r="C106" s="4">
        <v>44910</v>
      </c>
      <c r="D106" s="3" t="s">
        <v>138</v>
      </c>
      <c r="E106" s="3" t="s">
        <v>139</v>
      </c>
      <c r="F106" s="3" t="s">
        <v>140</v>
      </c>
      <c r="G106" s="3" t="s">
        <v>141</v>
      </c>
      <c r="H106" s="3" t="s">
        <v>75</v>
      </c>
      <c r="I106" s="3" t="s">
        <v>76</v>
      </c>
      <c r="J106" s="3" t="s">
        <v>25</v>
      </c>
      <c r="K106" s="3">
        <v>0</v>
      </c>
      <c r="L106" s="3">
        <v>0</v>
      </c>
      <c r="M106" s="3">
        <v>2</v>
      </c>
      <c r="N106" s="3">
        <v>110</v>
      </c>
      <c r="O106" s="3">
        <v>0</v>
      </c>
      <c r="P106" s="3" t="s">
        <v>26</v>
      </c>
      <c r="Q106" s="3">
        <v>16.5</v>
      </c>
    </row>
    <row r="107" spans="1:17" hidden="1" x14ac:dyDescent="0.3">
      <c r="A107" s="3" t="s">
        <v>46</v>
      </c>
      <c r="B107" s="3" t="s">
        <v>162</v>
      </c>
      <c r="C107" s="4">
        <v>44915</v>
      </c>
      <c r="D107" s="3" t="s">
        <v>48</v>
      </c>
      <c r="E107" s="3" t="s">
        <v>49</v>
      </c>
      <c r="F107" s="3" t="s">
        <v>158</v>
      </c>
      <c r="G107" s="3" t="s">
        <v>159</v>
      </c>
      <c r="H107" s="3" t="s">
        <v>75</v>
      </c>
      <c r="I107" s="3" t="s">
        <v>76</v>
      </c>
      <c r="J107" s="3" t="s">
        <v>25</v>
      </c>
      <c r="K107" s="3">
        <v>24</v>
      </c>
      <c r="L107" s="3">
        <v>475.2</v>
      </c>
      <c r="M107" s="3">
        <v>0</v>
      </c>
      <c r="N107" s="3">
        <v>0</v>
      </c>
      <c r="O107" s="3">
        <v>0</v>
      </c>
      <c r="P107" s="3" t="s">
        <v>26</v>
      </c>
      <c r="Q107" s="3">
        <v>546.48</v>
      </c>
    </row>
    <row r="108" spans="1:17" hidden="1" x14ac:dyDescent="0.3">
      <c r="A108" s="3" t="s">
        <v>17</v>
      </c>
      <c r="B108" s="3" t="s">
        <v>39</v>
      </c>
      <c r="C108" s="4">
        <v>44901</v>
      </c>
      <c r="D108" s="3" t="s">
        <v>40</v>
      </c>
      <c r="E108" s="3" t="s">
        <v>41</v>
      </c>
      <c r="F108" s="3" t="s">
        <v>42</v>
      </c>
      <c r="G108" s="3" t="s">
        <v>43</v>
      </c>
      <c r="H108" s="3" t="s">
        <v>44</v>
      </c>
      <c r="I108" s="3" t="s">
        <v>45</v>
      </c>
      <c r="J108" s="3" t="s">
        <v>25</v>
      </c>
      <c r="K108" s="3">
        <v>-6</v>
      </c>
      <c r="L108" s="3">
        <v>-360</v>
      </c>
      <c r="M108" s="3">
        <v>0</v>
      </c>
      <c r="N108" s="3">
        <v>0</v>
      </c>
      <c r="O108" s="3">
        <v>0</v>
      </c>
      <c r="P108" s="3" t="s">
        <v>26</v>
      </c>
      <c r="Q108" s="3">
        <v>-414</v>
      </c>
    </row>
    <row r="109" spans="1:17" hidden="1" x14ac:dyDescent="0.3">
      <c r="A109" s="3" t="s">
        <v>46</v>
      </c>
      <c r="B109" s="3" t="s">
        <v>83</v>
      </c>
      <c r="C109" s="4">
        <v>44901</v>
      </c>
      <c r="D109" s="3" t="s">
        <v>84</v>
      </c>
      <c r="E109" s="3" t="s">
        <v>85</v>
      </c>
      <c r="F109" s="3" t="s">
        <v>86</v>
      </c>
      <c r="G109" s="3" t="s">
        <v>87</v>
      </c>
      <c r="H109" s="3" t="s">
        <v>90</v>
      </c>
      <c r="I109" s="3" t="s">
        <v>91</v>
      </c>
      <c r="J109" s="3" t="s">
        <v>25</v>
      </c>
      <c r="K109" s="3">
        <v>10</v>
      </c>
      <c r="L109" s="3">
        <v>510</v>
      </c>
      <c r="M109" s="3">
        <v>0</v>
      </c>
      <c r="N109" s="3">
        <v>0</v>
      </c>
      <c r="O109" s="3">
        <v>0</v>
      </c>
      <c r="P109" s="3" t="s">
        <v>26</v>
      </c>
      <c r="Q109" s="3">
        <v>586.5</v>
      </c>
    </row>
    <row r="110" spans="1:17" hidden="1" x14ac:dyDescent="0.3">
      <c r="A110" s="3" t="s">
        <v>46</v>
      </c>
      <c r="B110" s="3" t="s">
        <v>94</v>
      </c>
      <c r="C110" s="4">
        <v>44901</v>
      </c>
      <c r="D110" s="3" t="s">
        <v>84</v>
      </c>
      <c r="E110" s="3" t="s">
        <v>85</v>
      </c>
      <c r="F110" s="3" t="s">
        <v>86</v>
      </c>
      <c r="G110" s="3" t="s">
        <v>87</v>
      </c>
      <c r="H110" s="3" t="s">
        <v>90</v>
      </c>
      <c r="I110" s="3" t="s">
        <v>91</v>
      </c>
      <c r="J110" s="3" t="s">
        <v>25</v>
      </c>
      <c r="K110" s="3">
        <v>0</v>
      </c>
      <c r="L110" s="3">
        <v>0</v>
      </c>
      <c r="M110" s="3">
        <v>2</v>
      </c>
      <c r="N110" s="3">
        <v>170</v>
      </c>
      <c r="O110" s="3">
        <v>0</v>
      </c>
      <c r="P110" s="3" t="s">
        <v>26</v>
      </c>
      <c r="Q110" s="3">
        <v>25.5</v>
      </c>
    </row>
    <row r="111" spans="1:17" hidden="1" x14ac:dyDescent="0.3">
      <c r="A111" s="3" t="s">
        <v>46</v>
      </c>
      <c r="B111" s="3" t="s">
        <v>157</v>
      </c>
      <c r="C111" s="4">
        <v>44915</v>
      </c>
      <c r="D111" s="3" t="s">
        <v>48</v>
      </c>
      <c r="E111" s="3" t="s">
        <v>49</v>
      </c>
      <c r="F111" s="3" t="s">
        <v>158</v>
      </c>
      <c r="G111" s="3" t="s">
        <v>159</v>
      </c>
      <c r="H111" s="3" t="s">
        <v>90</v>
      </c>
      <c r="I111" s="3" t="s">
        <v>91</v>
      </c>
      <c r="J111" s="3" t="s">
        <v>25</v>
      </c>
      <c r="K111" s="3">
        <v>144</v>
      </c>
      <c r="L111" s="3">
        <v>4406.3999999999996</v>
      </c>
      <c r="M111" s="3">
        <v>0</v>
      </c>
      <c r="N111" s="3">
        <v>0</v>
      </c>
      <c r="O111" s="3">
        <v>0</v>
      </c>
      <c r="P111" s="3" t="s">
        <v>26</v>
      </c>
      <c r="Q111" s="3">
        <v>5067.3599999999997</v>
      </c>
    </row>
    <row r="112" spans="1:17" hidden="1" x14ac:dyDescent="0.3">
      <c r="A112" s="3" t="s">
        <v>46</v>
      </c>
      <c r="B112" s="3" t="s">
        <v>83</v>
      </c>
      <c r="C112" s="4">
        <v>44901</v>
      </c>
      <c r="D112" s="3" t="s">
        <v>84</v>
      </c>
      <c r="E112" s="3" t="s">
        <v>85</v>
      </c>
      <c r="F112" s="3" t="s">
        <v>86</v>
      </c>
      <c r="G112" s="3" t="s">
        <v>87</v>
      </c>
      <c r="H112" s="3" t="s">
        <v>92</v>
      </c>
      <c r="I112" s="3" t="s">
        <v>93</v>
      </c>
      <c r="J112" s="3" t="s">
        <v>25</v>
      </c>
      <c r="K112" s="3">
        <v>10</v>
      </c>
      <c r="L112" s="3">
        <v>1710</v>
      </c>
      <c r="M112" s="3">
        <v>0</v>
      </c>
      <c r="N112" s="3">
        <v>0</v>
      </c>
      <c r="O112" s="3">
        <v>0</v>
      </c>
      <c r="P112" s="3" t="s">
        <v>26</v>
      </c>
      <c r="Q112" s="3">
        <v>1966.5</v>
      </c>
    </row>
    <row r="113" spans="1:17" hidden="1" x14ac:dyDescent="0.3">
      <c r="A113" s="3" t="s">
        <v>46</v>
      </c>
      <c r="B113" s="3" t="s">
        <v>94</v>
      </c>
      <c r="C113" s="4">
        <v>44901</v>
      </c>
      <c r="D113" s="3" t="s">
        <v>84</v>
      </c>
      <c r="E113" s="3" t="s">
        <v>85</v>
      </c>
      <c r="F113" s="3" t="s">
        <v>86</v>
      </c>
      <c r="G113" s="3" t="s">
        <v>87</v>
      </c>
      <c r="H113" s="3" t="s">
        <v>92</v>
      </c>
      <c r="I113" s="3" t="s">
        <v>93</v>
      </c>
      <c r="J113" s="3" t="s">
        <v>25</v>
      </c>
      <c r="K113" s="3">
        <v>0</v>
      </c>
      <c r="L113" s="3">
        <v>0</v>
      </c>
      <c r="M113" s="3">
        <v>2</v>
      </c>
      <c r="N113" s="3">
        <v>570</v>
      </c>
      <c r="O113" s="3">
        <v>0</v>
      </c>
      <c r="P113" s="3" t="s">
        <v>26</v>
      </c>
      <c r="Q113" s="3">
        <v>85.5</v>
      </c>
    </row>
    <row r="114" spans="1:17" hidden="1" x14ac:dyDescent="0.3">
      <c r="A114" s="3" t="s">
        <v>46</v>
      </c>
      <c r="B114" s="3" t="s">
        <v>157</v>
      </c>
      <c r="C114" s="4">
        <v>44915</v>
      </c>
      <c r="D114" s="3" t="s">
        <v>48</v>
      </c>
      <c r="E114" s="3" t="s">
        <v>49</v>
      </c>
      <c r="F114" s="3" t="s">
        <v>158</v>
      </c>
      <c r="G114" s="3" t="s">
        <v>159</v>
      </c>
      <c r="H114" s="3" t="s">
        <v>92</v>
      </c>
      <c r="I114" s="3" t="s">
        <v>93</v>
      </c>
      <c r="J114" s="3" t="s">
        <v>25</v>
      </c>
      <c r="K114" s="3">
        <v>24</v>
      </c>
      <c r="L114" s="3">
        <v>2462.4</v>
      </c>
      <c r="M114" s="3">
        <v>0</v>
      </c>
      <c r="N114" s="3">
        <v>0</v>
      </c>
      <c r="O114" s="3">
        <v>0</v>
      </c>
      <c r="P114" s="3" t="s">
        <v>26</v>
      </c>
      <c r="Q114" s="3">
        <v>2831.76</v>
      </c>
    </row>
    <row r="115" spans="1:17" x14ac:dyDescent="0.3">
      <c r="A115" s="3" t="s">
        <v>136</v>
      </c>
      <c r="B115" s="3" t="s">
        <v>137</v>
      </c>
      <c r="C115" s="4">
        <v>44910</v>
      </c>
      <c r="D115" s="3" t="s">
        <v>138</v>
      </c>
      <c r="E115" s="3" t="s">
        <v>139</v>
      </c>
      <c r="F115" s="3" t="s">
        <v>140</v>
      </c>
      <c r="G115" s="3" t="s">
        <v>141</v>
      </c>
      <c r="H115" s="3" t="s">
        <v>144</v>
      </c>
      <c r="I115" s="3" t="s">
        <v>145</v>
      </c>
      <c r="J115" s="3" t="s">
        <v>25</v>
      </c>
      <c r="K115" s="3">
        <v>0</v>
      </c>
      <c r="L115" s="3">
        <v>0</v>
      </c>
      <c r="M115" s="3">
        <v>6</v>
      </c>
      <c r="N115" s="3">
        <v>804</v>
      </c>
      <c r="O115" s="3">
        <v>0</v>
      </c>
      <c r="P115" s="3" t="s">
        <v>26</v>
      </c>
      <c r="Q115" s="3">
        <v>120.6</v>
      </c>
    </row>
    <row r="116" spans="1:17" x14ac:dyDescent="0.3">
      <c r="A116" s="3" t="s">
        <v>136</v>
      </c>
      <c r="B116" s="3" t="s">
        <v>146</v>
      </c>
      <c r="C116" s="4">
        <v>44910</v>
      </c>
      <c r="D116" s="3" t="s">
        <v>138</v>
      </c>
      <c r="E116" s="3" t="s">
        <v>139</v>
      </c>
      <c r="F116" s="3" t="s">
        <v>140</v>
      </c>
      <c r="G116" s="3" t="s">
        <v>141</v>
      </c>
      <c r="H116" s="3" t="s">
        <v>144</v>
      </c>
      <c r="I116" s="3" t="s">
        <v>145</v>
      </c>
      <c r="J116" s="3" t="s">
        <v>25</v>
      </c>
      <c r="K116" s="3">
        <v>50</v>
      </c>
      <c r="L116" s="3">
        <v>4355</v>
      </c>
      <c r="M116" s="3">
        <v>0</v>
      </c>
      <c r="N116" s="3">
        <v>0</v>
      </c>
      <c r="O116" s="3">
        <v>0</v>
      </c>
      <c r="P116" s="3" t="s">
        <v>26</v>
      </c>
      <c r="Q116" s="3">
        <v>5008.25</v>
      </c>
    </row>
    <row r="117" spans="1:17" x14ac:dyDescent="0.3">
      <c r="A117" s="3" t="s">
        <v>147</v>
      </c>
      <c r="B117" s="3" t="s">
        <v>148</v>
      </c>
      <c r="C117" s="4">
        <v>44910</v>
      </c>
      <c r="D117" s="3" t="s">
        <v>138</v>
      </c>
      <c r="E117" s="3" t="s">
        <v>139</v>
      </c>
      <c r="F117" s="3" t="s">
        <v>140</v>
      </c>
      <c r="G117" s="3" t="s">
        <v>141</v>
      </c>
      <c r="H117" s="3" t="s">
        <v>144</v>
      </c>
      <c r="I117" s="3" t="s">
        <v>145</v>
      </c>
      <c r="J117" s="3" t="s">
        <v>25</v>
      </c>
      <c r="K117" s="3">
        <v>0</v>
      </c>
      <c r="L117" s="3">
        <v>0</v>
      </c>
      <c r="M117" s="3">
        <v>5</v>
      </c>
      <c r="N117" s="3">
        <v>670</v>
      </c>
      <c r="O117" s="3">
        <v>0</v>
      </c>
      <c r="P117" s="3" t="s">
        <v>26</v>
      </c>
      <c r="Q117" s="3">
        <v>100.5</v>
      </c>
    </row>
    <row r="118" spans="1:17" hidden="1" x14ac:dyDescent="0.3">
      <c r="A118" s="3" t="s">
        <v>17</v>
      </c>
      <c r="B118" s="3" t="s">
        <v>149</v>
      </c>
      <c r="C118" s="4">
        <v>44914</v>
      </c>
      <c r="D118" s="3" t="s">
        <v>150</v>
      </c>
      <c r="E118" s="3" t="s">
        <v>151</v>
      </c>
      <c r="F118" s="3" t="s">
        <v>152</v>
      </c>
      <c r="G118" s="3" t="s">
        <v>153</v>
      </c>
      <c r="H118" s="3" t="s">
        <v>144</v>
      </c>
      <c r="I118" s="3" t="s">
        <v>145</v>
      </c>
      <c r="J118" s="3" t="s">
        <v>25</v>
      </c>
      <c r="K118" s="3">
        <v>0</v>
      </c>
      <c r="L118" s="3">
        <v>0</v>
      </c>
      <c r="M118" s="3">
        <v>5</v>
      </c>
      <c r="N118" s="3">
        <v>670</v>
      </c>
      <c r="O118" s="3">
        <v>0</v>
      </c>
      <c r="P118" s="3" t="s">
        <v>26</v>
      </c>
      <c r="Q118" s="3">
        <v>100.5</v>
      </c>
    </row>
    <row r="119" spans="1:17" hidden="1" x14ac:dyDescent="0.3">
      <c r="A119" s="3" t="s">
        <v>46</v>
      </c>
      <c r="B119" s="3" t="s">
        <v>157</v>
      </c>
      <c r="C119" s="4">
        <v>44915</v>
      </c>
      <c r="D119" s="3" t="s">
        <v>48</v>
      </c>
      <c r="E119" s="3" t="s">
        <v>49</v>
      </c>
      <c r="F119" s="3" t="s">
        <v>158</v>
      </c>
      <c r="G119" s="3" t="s">
        <v>159</v>
      </c>
      <c r="H119" s="3" t="s">
        <v>144</v>
      </c>
      <c r="I119" s="3" t="s">
        <v>145</v>
      </c>
      <c r="J119" s="3" t="s">
        <v>25</v>
      </c>
      <c r="K119" s="3">
        <v>144</v>
      </c>
      <c r="L119" s="3">
        <v>6946.56</v>
      </c>
      <c r="M119" s="3">
        <v>0</v>
      </c>
      <c r="N119" s="3">
        <v>0</v>
      </c>
      <c r="O119" s="3">
        <v>0</v>
      </c>
      <c r="P119" s="3" t="s">
        <v>26</v>
      </c>
      <c r="Q119" s="3">
        <v>7988.54</v>
      </c>
    </row>
    <row r="120" spans="1:17" hidden="1" x14ac:dyDescent="0.3">
      <c r="A120" s="3" t="s">
        <v>46</v>
      </c>
      <c r="B120" s="3" t="s">
        <v>157</v>
      </c>
      <c r="C120" s="4">
        <v>44915</v>
      </c>
      <c r="D120" s="3" t="s">
        <v>48</v>
      </c>
      <c r="E120" s="3" t="s">
        <v>49</v>
      </c>
      <c r="F120" s="3" t="s">
        <v>158</v>
      </c>
      <c r="G120" s="3" t="s">
        <v>159</v>
      </c>
      <c r="H120" s="3" t="s">
        <v>160</v>
      </c>
      <c r="I120" s="3" t="s">
        <v>161</v>
      </c>
      <c r="J120" s="3" t="s">
        <v>25</v>
      </c>
      <c r="K120" s="3">
        <v>144</v>
      </c>
      <c r="L120" s="3">
        <v>2332.8000000000002</v>
      </c>
      <c r="M120" s="3">
        <v>0</v>
      </c>
      <c r="N120" s="3">
        <v>0</v>
      </c>
      <c r="O120" s="3">
        <v>0</v>
      </c>
      <c r="P120" s="3" t="s">
        <v>26</v>
      </c>
      <c r="Q120" s="3">
        <v>2682.72</v>
      </c>
    </row>
    <row r="121" spans="1:17" hidden="1" x14ac:dyDescent="0.3">
      <c r="A121" s="3" t="s">
        <v>46</v>
      </c>
      <c r="B121" s="3" t="s">
        <v>99</v>
      </c>
      <c r="C121" s="4">
        <v>44902</v>
      </c>
      <c r="D121" s="3" t="s">
        <v>48</v>
      </c>
      <c r="E121" s="3" t="s">
        <v>49</v>
      </c>
      <c r="F121" s="3" t="s">
        <v>100</v>
      </c>
      <c r="G121" s="3" t="s">
        <v>101</v>
      </c>
      <c r="H121" s="3" t="s">
        <v>106</v>
      </c>
      <c r="I121" s="3" t="s">
        <v>107</v>
      </c>
      <c r="J121" s="3" t="s">
        <v>25</v>
      </c>
      <c r="K121" s="3">
        <v>0</v>
      </c>
      <c r="L121" s="3">
        <v>0</v>
      </c>
      <c r="M121" s="3">
        <v>2</v>
      </c>
      <c r="N121" s="3">
        <v>240</v>
      </c>
      <c r="O121" s="3">
        <v>0</v>
      </c>
      <c r="P121" s="3" t="s">
        <v>26</v>
      </c>
      <c r="Q121" s="3">
        <v>36</v>
      </c>
    </row>
    <row r="122" spans="1:17" hidden="1" x14ac:dyDescent="0.3">
      <c r="A122" s="3" t="s">
        <v>46</v>
      </c>
      <c r="B122" s="3" t="s">
        <v>110</v>
      </c>
      <c r="C122" s="4">
        <v>44902</v>
      </c>
      <c r="D122" s="3" t="s">
        <v>84</v>
      </c>
      <c r="E122" s="3" t="s">
        <v>85</v>
      </c>
      <c r="F122" s="3" t="s">
        <v>111</v>
      </c>
      <c r="G122" s="3" t="s">
        <v>112</v>
      </c>
      <c r="H122" s="3" t="s">
        <v>106</v>
      </c>
      <c r="I122" s="3" t="s">
        <v>107</v>
      </c>
      <c r="J122" s="3" t="s">
        <v>25</v>
      </c>
      <c r="K122" s="3">
        <v>4</v>
      </c>
      <c r="L122" s="3">
        <v>288</v>
      </c>
      <c r="M122" s="3">
        <v>0</v>
      </c>
      <c r="N122" s="3">
        <v>0</v>
      </c>
      <c r="O122" s="3">
        <v>0</v>
      </c>
      <c r="P122" s="3" t="s">
        <v>26</v>
      </c>
      <c r="Q122" s="3">
        <v>331.2</v>
      </c>
    </row>
    <row r="123" spans="1:17" hidden="1" x14ac:dyDescent="0.3">
      <c r="A123" s="3" t="s">
        <v>46</v>
      </c>
      <c r="B123" s="3" t="s">
        <v>113</v>
      </c>
      <c r="C123" s="4">
        <v>44902</v>
      </c>
      <c r="D123" s="3" t="s">
        <v>84</v>
      </c>
      <c r="E123" s="3" t="s">
        <v>85</v>
      </c>
      <c r="F123" s="3" t="s">
        <v>111</v>
      </c>
      <c r="G123" s="3" t="s">
        <v>112</v>
      </c>
      <c r="H123" s="3" t="s">
        <v>106</v>
      </c>
      <c r="I123" s="3" t="s">
        <v>107</v>
      </c>
      <c r="J123" s="3" t="s">
        <v>25</v>
      </c>
      <c r="K123" s="3">
        <v>0</v>
      </c>
      <c r="L123" s="3">
        <v>0</v>
      </c>
      <c r="M123" s="3">
        <v>1</v>
      </c>
      <c r="N123" s="3">
        <v>120</v>
      </c>
      <c r="O123" s="3">
        <v>0</v>
      </c>
      <c r="P123" s="3" t="s">
        <v>26</v>
      </c>
      <c r="Q123" s="3">
        <v>18</v>
      </c>
    </row>
    <row r="124" spans="1:17" hidden="1" x14ac:dyDescent="0.3">
      <c r="A124" s="3" t="s">
        <v>114</v>
      </c>
      <c r="B124" s="3" t="s">
        <v>125</v>
      </c>
      <c r="C124" s="4">
        <v>44907</v>
      </c>
      <c r="D124" s="3" t="s">
        <v>19</v>
      </c>
      <c r="E124" s="3" t="s">
        <v>20</v>
      </c>
      <c r="F124" s="3" t="s">
        <v>126</v>
      </c>
      <c r="G124" s="3" t="s">
        <v>127</v>
      </c>
      <c r="H124" s="3" t="s">
        <v>106</v>
      </c>
      <c r="I124" s="3" t="s">
        <v>107</v>
      </c>
      <c r="J124" s="3" t="s">
        <v>25</v>
      </c>
      <c r="K124" s="3">
        <v>10</v>
      </c>
      <c r="L124" s="3">
        <v>960</v>
      </c>
      <c r="M124" s="3">
        <v>0</v>
      </c>
      <c r="N124" s="3">
        <v>0</v>
      </c>
      <c r="O124" s="3">
        <v>0</v>
      </c>
      <c r="P124" s="3" t="s">
        <v>26</v>
      </c>
      <c r="Q124" s="3">
        <v>1104</v>
      </c>
    </row>
    <row r="125" spans="1:17" hidden="1" x14ac:dyDescent="0.3">
      <c r="A125" s="3" t="s">
        <v>114</v>
      </c>
      <c r="B125" s="3" t="s">
        <v>128</v>
      </c>
      <c r="C125" s="4">
        <v>44907</v>
      </c>
      <c r="D125" s="3" t="s">
        <v>19</v>
      </c>
      <c r="E125" s="3" t="s">
        <v>20</v>
      </c>
      <c r="F125" s="3" t="s">
        <v>126</v>
      </c>
      <c r="G125" s="3" t="s">
        <v>127</v>
      </c>
      <c r="H125" s="3" t="s">
        <v>106</v>
      </c>
      <c r="I125" s="3" t="s">
        <v>107</v>
      </c>
      <c r="J125" s="3" t="s">
        <v>25</v>
      </c>
      <c r="K125" s="3">
        <v>0</v>
      </c>
      <c r="L125" s="3">
        <v>0</v>
      </c>
      <c r="M125" s="3">
        <v>4</v>
      </c>
      <c r="N125" s="3">
        <v>480</v>
      </c>
      <c r="O125" s="3">
        <v>0</v>
      </c>
      <c r="P125" s="3" t="s">
        <v>26</v>
      </c>
      <c r="Q125" s="3">
        <v>72</v>
      </c>
    </row>
    <row r="126" spans="1:17" x14ac:dyDescent="0.3">
      <c r="A126" s="3" t="s">
        <v>136</v>
      </c>
      <c r="B126" s="3" t="s">
        <v>137</v>
      </c>
      <c r="C126" s="4">
        <v>44910</v>
      </c>
      <c r="D126" s="3" t="s">
        <v>138</v>
      </c>
      <c r="E126" s="3" t="s">
        <v>139</v>
      </c>
      <c r="F126" s="3" t="s">
        <v>140</v>
      </c>
      <c r="G126" s="3" t="s">
        <v>141</v>
      </c>
      <c r="H126" s="3" t="s">
        <v>106</v>
      </c>
      <c r="I126" s="3" t="s">
        <v>107</v>
      </c>
      <c r="J126" s="3" t="s">
        <v>25</v>
      </c>
      <c r="K126" s="3">
        <v>0</v>
      </c>
      <c r="L126" s="3">
        <v>0</v>
      </c>
      <c r="M126" s="3">
        <v>6</v>
      </c>
      <c r="N126" s="3">
        <v>720</v>
      </c>
      <c r="O126" s="3">
        <v>0</v>
      </c>
      <c r="P126" s="3" t="s">
        <v>26</v>
      </c>
      <c r="Q126" s="3">
        <v>108</v>
      </c>
    </row>
    <row r="127" spans="1:17" x14ac:dyDescent="0.3">
      <c r="A127" s="3" t="s">
        <v>136</v>
      </c>
      <c r="B127" s="3" t="s">
        <v>146</v>
      </c>
      <c r="C127" s="4">
        <v>44910</v>
      </c>
      <c r="D127" s="3" t="s">
        <v>138</v>
      </c>
      <c r="E127" s="3" t="s">
        <v>139</v>
      </c>
      <c r="F127" s="3" t="s">
        <v>140</v>
      </c>
      <c r="G127" s="3" t="s">
        <v>141</v>
      </c>
      <c r="H127" s="3" t="s">
        <v>106</v>
      </c>
      <c r="I127" s="3" t="s">
        <v>107</v>
      </c>
      <c r="J127" s="3" t="s">
        <v>25</v>
      </c>
      <c r="K127" s="3">
        <v>20</v>
      </c>
      <c r="L127" s="3">
        <v>1560</v>
      </c>
      <c r="M127" s="3">
        <v>0</v>
      </c>
      <c r="N127" s="3">
        <v>0</v>
      </c>
      <c r="O127" s="3">
        <v>0</v>
      </c>
      <c r="P127" s="3" t="s">
        <v>26</v>
      </c>
      <c r="Q127" s="3">
        <v>1794</v>
      </c>
    </row>
    <row r="128" spans="1:17" x14ac:dyDescent="0.3">
      <c r="A128" s="3" t="s">
        <v>147</v>
      </c>
      <c r="B128" s="3" t="s">
        <v>148</v>
      </c>
      <c r="C128" s="4">
        <v>44910</v>
      </c>
      <c r="D128" s="3" t="s">
        <v>138</v>
      </c>
      <c r="E128" s="3" t="s">
        <v>139</v>
      </c>
      <c r="F128" s="3" t="s">
        <v>140</v>
      </c>
      <c r="G128" s="3" t="s">
        <v>141</v>
      </c>
      <c r="H128" s="3" t="s">
        <v>106</v>
      </c>
      <c r="I128" s="3" t="s">
        <v>107</v>
      </c>
      <c r="J128" s="3" t="s">
        <v>25</v>
      </c>
      <c r="K128" s="3">
        <v>0</v>
      </c>
      <c r="L128" s="3">
        <v>0</v>
      </c>
      <c r="M128" s="3">
        <v>2</v>
      </c>
      <c r="N128" s="3">
        <v>240</v>
      </c>
      <c r="O128" s="3">
        <v>0</v>
      </c>
      <c r="P128" s="3" t="s">
        <v>26</v>
      </c>
      <c r="Q128" s="3">
        <v>36</v>
      </c>
    </row>
    <row r="129" spans="1:17" hidden="1" x14ac:dyDescent="0.3">
      <c r="A129" s="3" t="s">
        <v>46</v>
      </c>
      <c r="B129" s="3" t="s">
        <v>157</v>
      </c>
      <c r="C129" s="4">
        <v>44915</v>
      </c>
      <c r="D129" s="3" t="s">
        <v>48</v>
      </c>
      <c r="E129" s="3" t="s">
        <v>49</v>
      </c>
      <c r="F129" s="3" t="s">
        <v>158</v>
      </c>
      <c r="G129" s="3" t="s">
        <v>159</v>
      </c>
      <c r="H129" s="3" t="s">
        <v>106</v>
      </c>
      <c r="I129" s="3" t="s">
        <v>107</v>
      </c>
      <c r="J129" s="3" t="s">
        <v>25</v>
      </c>
      <c r="K129" s="3">
        <v>144</v>
      </c>
      <c r="L129" s="3">
        <v>6220.8</v>
      </c>
      <c r="M129" s="3">
        <v>0</v>
      </c>
      <c r="N129" s="3">
        <v>0</v>
      </c>
      <c r="O129" s="3">
        <v>0</v>
      </c>
      <c r="P129" s="3" t="s">
        <v>26</v>
      </c>
      <c r="Q129" s="3">
        <v>7153.92</v>
      </c>
    </row>
    <row r="130" spans="1:17" hidden="1" x14ac:dyDescent="0.3">
      <c r="A130" s="3" t="s">
        <v>46</v>
      </c>
      <c r="B130" s="3" t="s">
        <v>172</v>
      </c>
      <c r="C130" s="4">
        <v>44915</v>
      </c>
      <c r="D130" s="3" t="s">
        <v>84</v>
      </c>
      <c r="E130" s="3" t="s">
        <v>85</v>
      </c>
      <c r="F130" s="3" t="s">
        <v>170</v>
      </c>
      <c r="G130" s="3" t="s">
        <v>171</v>
      </c>
      <c r="H130" s="3" t="s">
        <v>106</v>
      </c>
      <c r="I130" s="3" t="s">
        <v>107</v>
      </c>
      <c r="J130" s="3" t="s">
        <v>25</v>
      </c>
      <c r="K130" s="3">
        <v>36</v>
      </c>
      <c r="L130" s="3">
        <v>2808</v>
      </c>
      <c r="M130" s="3">
        <v>0</v>
      </c>
      <c r="N130" s="3">
        <v>0</v>
      </c>
      <c r="O130" s="3">
        <v>0</v>
      </c>
      <c r="P130" s="3" t="s">
        <v>26</v>
      </c>
      <c r="Q130" s="3">
        <v>3229.2</v>
      </c>
    </row>
    <row r="131" spans="1:17" hidden="1" x14ac:dyDescent="0.3">
      <c r="A131" s="3" t="s">
        <v>46</v>
      </c>
      <c r="B131" s="3" t="s">
        <v>62</v>
      </c>
      <c r="C131" s="4">
        <v>44901</v>
      </c>
      <c r="D131" s="3" t="s">
        <v>48</v>
      </c>
      <c r="E131" s="3" t="s">
        <v>49</v>
      </c>
      <c r="F131" s="3" t="s">
        <v>63</v>
      </c>
      <c r="G131" s="3" t="s">
        <v>64</v>
      </c>
      <c r="H131" s="3" t="s">
        <v>67</v>
      </c>
      <c r="I131" s="3" t="s">
        <v>68</v>
      </c>
      <c r="J131" s="3" t="s">
        <v>25</v>
      </c>
      <c r="K131" s="3">
        <v>20</v>
      </c>
      <c r="L131" s="3">
        <v>1020</v>
      </c>
      <c r="M131" s="3">
        <v>0</v>
      </c>
      <c r="N131" s="3">
        <v>0</v>
      </c>
      <c r="O131" s="3">
        <v>0</v>
      </c>
      <c r="P131" s="3" t="s">
        <v>26</v>
      </c>
      <c r="Q131" s="3">
        <v>1173</v>
      </c>
    </row>
    <row r="132" spans="1:17" hidden="1" x14ac:dyDescent="0.3">
      <c r="A132" s="3" t="s">
        <v>46</v>
      </c>
      <c r="B132" s="3" t="s">
        <v>99</v>
      </c>
      <c r="C132" s="4">
        <v>44902</v>
      </c>
      <c r="D132" s="3" t="s">
        <v>48</v>
      </c>
      <c r="E132" s="3" t="s">
        <v>49</v>
      </c>
      <c r="F132" s="3" t="s">
        <v>100</v>
      </c>
      <c r="G132" s="3" t="s">
        <v>101</v>
      </c>
      <c r="H132" s="3" t="s">
        <v>67</v>
      </c>
      <c r="I132" s="3" t="s">
        <v>68</v>
      </c>
      <c r="J132" s="3" t="s">
        <v>25</v>
      </c>
      <c r="K132" s="3">
        <v>0</v>
      </c>
      <c r="L132" s="3">
        <v>0</v>
      </c>
      <c r="M132" s="3">
        <v>2</v>
      </c>
      <c r="N132" s="3">
        <v>170</v>
      </c>
      <c r="O132" s="3">
        <v>0</v>
      </c>
      <c r="P132" s="3" t="s">
        <v>26</v>
      </c>
      <c r="Q132" s="3">
        <v>25.5</v>
      </c>
    </row>
    <row r="133" spans="1:17" hidden="1" x14ac:dyDescent="0.3">
      <c r="A133" s="3" t="s">
        <v>46</v>
      </c>
      <c r="B133" s="3" t="s">
        <v>110</v>
      </c>
      <c r="C133" s="4">
        <v>44902</v>
      </c>
      <c r="D133" s="3" t="s">
        <v>84</v>
      </c>
      <c r="E133" s="3" t="s">
        <v>85</v>
      </c>
      <c r="F133" s="3" t="s">
        <v>111</v>
      </c>
      <c r="G133" s="3" t="s">
        <v>112</v>
      </c>
      <c r="H133" s="3" t="s">
        <v>67</v>
      </c>
      <c r="I133" s="3" t="s">
        <v>68</v>
      </c>
      <c r="J133" s="3" t="s">
        <v>25</v>
      </c>
      <c r="K133" s="3">
        <v>4</v>
      </c>
      <c r="L133" s="3">
        <v>204</v>
      </c>
      <c r="M133" s="3">
        <v>0</v>
      </c>
      <c r="N133" s="3">
        <v>0</v>
      </c>
      <c r="O133" s="3">
        <v>0</v>
      </c>
      <c r="P133" s="3" t="s">
        <v>26</v>
      </c>
      <c r="Q133" s="3">
        <v>234.6</v>
      </c>
    </row>
    <row r="134" spans="1:17" hidden="1" x14ac:dyDescent="0.3">
      <c r="A134" s="3" t="s">
        <v>46</v>
      </c>
      <c r="B134" s="3" t="s">
        <v>113</v>
      </c>
      <c r="C134" s="4">
        <v>44902</v>
      </c>
      <c r="D134" s="3" t="s">
        <v>84</v>
      </c>
      <c r="E134" s="3" t="s">
        <v>85</v>
      </c>
      <c r="F134" s="3" t="s">
        <v>111</v>
      </c>
      <c r="G134" s="3" t="s">
        <v>112</v>
      </c>
      <c r="H134" s="3" t="s">
        <v>67</v>
      </c>
      <c r="I134" s="3" t="s">
        <v>68</v>
      </c>
      <c r="J134" s="3" t="s">
        <v>25</v>
      </c>
      <c r="K134" s="3">
        <v>0</v>
      </c>
      <c r="L134" s="3">
        <v>0</v>
      </c>
      <c r="M134" s="3">
        <v>1</v>
      </c>
      <c r="N134" s="3">
        <v>85</v>
      </c>
      <c r="O134" s="3">
        <v>0</v>
      </c>
      <c r="P134" s="3" t="s">
        <v>26</v>
      </c>
      <c r="Q134" s="3">
        <v>12.75</v>
      </c>
    </row>
    <row r="135" spans="1:17" hidden="1" x14ac:dyDescent="0.3">
      <c r="A135" s="3" t="s">
        <v>114</v>
      </c>
      <c r="B135" s="3" t="s">
        <v>119</v>
      </c>
      <c r="C135" s="4">
        <v>44905</v>
      </c>
      <c r="D135" s="3" t="s">
        <v>19</v>
      </c>
      <c r="E135" s="3" t="s">
        <v>20</v>
      </c>
      <c r="F135" s="3" t="s">
        <v>120</v>
      </c>
      <c r="G135" s="3" t="s">
        <v>121</v>
      </c>
      <c r="H135" s="3" t="s">
        <v>67</v>
      </c>
      <c r="I135" s="3" t="s">
        <v>68</v>
      </c>
      <c r="J135" s="3" t="s">
        <v>25</v>
      </c>
      <c r="K135" s="3">
        <v>15</v>
      </c>
      <c r="L135" s="3">
        <v>892.5</v>
      </c>
      <c r="M135" s="3">
        <v>0</v>
      </c>
      <c r="N135" s="3">
        <v>0</v>
      </c>
      <c r="O135" s="3">
        <v>0</v>
      </c>
      <c r="P135" s="3" t="s">
        <v>26</v>
      </c>
      <c r="Q135" s="3">
        <v>1026.3800000000001</v>
      </c>
    </row>
    <row r="136" spans="1:17" hidden="1" x14ac:dyDescent="0.3">
      <c r="A136" s="3" t="s">
        <v>114</v>
      </c>
      <c r="B136" s="3" t="s">
        <v>122</v>
      </c>
      <c r="C136" s="4">
        <v>44905</v>
      </c>
      <c r="D136" s="3" t="s">
        <v>19</v>
      </c>
      <c r="E136" s="3" t="s">
        <v>20</v>
      </c>
      <c r="F136" s="3" t="s">
        <v>120</v>
      </c>
      <c r="G136" s="3" t="s">
        <v>121</v>
      </c>
      <c r="H136" s="3" t="s">
        <v>67</v>
      </c>
      <c r="I136" s="3" t="s">
        <v>68</v>
      </c>
      <c r="J136" s="3" t="s">
        <v>25</v>
      </c>
      <c r="K136" s="3">
        <v>0</v>
      </c>
      <c r="L136" s="3">
        <v>0</v>
      </c>
      <c r="M136" s="3">
        <v>6</v>
      </c>
      <c r="N136" s="3">
        <v>510</v>
      </c>
      <c r="O136" s="3">
        <v>0</v>
      </c>
      <c r="P136" s="3" t="s">
        <v>26</v>
      </c>
      <c r="Q136" s="3">
        <v>76.5</v>
      </c>
    </row>
    <row r="137" spans="1:17" hidden="1" x14ac:dyDescent="0.3">
      <c r="A137" s="3" t="s">
        <v>114</v>
      </c>
      <c r="B137" s="3" t="s">
        <v>123</v>
      </c>
      <c r="C137" s="4">
        <v>44905</v>
      </c>
      <c r="D137" s="3" t="s">
        <v>19</v>
      </c>
      <c r="E137" s="3" t="s">
        <v>20</v>
      </c>
      <c r="F137" s="3" t="s">
        <v>120</v>
      </c>
      <c r="G137" s="3" t="s">
        <v>121</v>
      </c>
      <c r="H137" s="3" t="s">
        <v>67</v>
      </c>
      <c r="I137" s="3" t="s">
        <v>68</v>
      </c>
      <c r="J137" s="3" t="s">
        <v>25</v>
      </c>
      <c r="K137" s="3">
        <v>15</v>
      </c>
      <c r="L137" s="3">
        <v>892.5</v>
      </c>
      <c r="M137" s="3">
        <v>0</v>
      </c>
      <c r="N137" s="3">
        <v>0</v>
      </c>
      <c r="O137" s="3">
        <v>0</v>
      </c>
      <c r="P137" s="3" t="s">
        <v>26</v>
      </c>
      <c r="Q137" s="3">
        <v>1026.3800000000001</v>
      </c>
    </row>
    <row r="138" spans="1:17" hidden="1" x14ac:dyDescent="0.3">
      <c r="A138" s="3" t="s">
        <v>114</v>
      </c>
      <c r="B138" s="3" t="s">
        <v>124</v>
      </c>
      <c r="C138" s="4">
        <v>44905</v>
      </c>
      <c r="D138" s="3" t="s">
        <v>19</v>
      </c>
      <c r="E138" s="3" t="s">
        <v>20</v>
      </c>
      <c r="F138" s="3" t="s">
        <v>120</v>
      </c>
      <c r="G138" s="3" t="s">
        <v>121</v>
      </c>
      <c r="H138" s="3" t="s">
        <v>67</v>
      </c>
      <c r="I138" s="3" t="s">
        <v>68</v>
      </c>
      <c r="J138" s="3" t="s">
        <v>25</v>
      </c>
      <c r="K138" s="3">
        <v>0</v>
      </c>
      <c r="L138" s="3">
        <v>0</v>
      </c>
      <c r="M138" s="3">
        <v>6</v>
      </c>
      <c r="N138" s="3">
        <v>510</v>
      </c>
      <c r="O138" s="3">
        <v>0</v>
      </c>
      <c r="P138" s="3" t="s">
        <v>26</v>
      </c>
      <c r="Q138" s="3">
        <v>76.5</v>
      </c>
    </row>
    <row r="139" spans="1:17" hidden="1" x14ac:dyDescent="0.3">
      <c r="A139" s="3" t="s">
        <v>114</v>
      </c>
      <c r="B139" s="3" t="s">
        <v>125</v>
      </c>
      <c r="C139" s="4">
        <v>44907</v>
      </c>
      <c r="D139" s="3" t="s">
        <v>19</v>
      </c>
      <c r="E139" s="3" t="s">
        <v>20</v>
      </c>
      <c r="F139" s="3" t="s">
        <v>126</v>
      </c>
      <c r="G139" s="3" t="s">
        <v>127</v>
      </c>
      <c r="H139" s="3" t="s">
        <v>67</v>
      </c>
      <c r="I139" s="3" t="s">
        <v>68</v>
      </c>
      <c r="J139" s="3" t="s">
        <v>25</v>
      </c>
      <c r="K139" s="3">
        <v>10</v>
      </c>
      <c r="L139" s="3">
        <v>680</v>
      </c>
      <c r="M139" s="3">
        <v>0</v>
      </c>
      <c r="N139" s="3">
        <v>0</v>
      </c>
      <c r="O139" s="3">
        <v>0</v>
      </c>
      <c r="P139" s="3" t="s">
        <v>26</v>
      </c>
      <c r="Q139" s="3">
        <v>782</v>
      </c>
    </row>
    <row r="140" spans="1:17" hidden="1" x14ac:dyDescent="0.3">
      <c r="A140" s="3" t="s">
        <v>114</v>
      </c>
      <c r="B140" s="3" t="s">
        <v>128</v>
      </c>
      <c r="C140" s="4">
        <v>44907</v>
      </c>
      <c r="D140" s="3" t="s">
        <v>19</v>
      </c>
      <c r="E140" s="3" t="s">
        <v>20</v>
      </c>
      <c r="F140" s="3" t="s">
        <v>126</v>
      </c>
      <c r="G140" s="3" t="s">
        <v>127</v>
      </c>
      <c r="H140" s="3" t="s">
        <v>67</v>
      </c>
      <c r="I140" s="3" t="s">
        <v>68</v>
      </c>
      <c r="J140" s="3" t="s">
        <v>25</v>
      </c>
      <c r="K140" s="3">
        <v>0</v>
      </c>
      <c r="L140" s="3">
        <v>0</v>
      </c>
      <c r="M140" s="3">
        <v>4</v>
      </c>
      <c r="N140" s="3">
        <v>340</v>
      </c>
      <c r="O140" s="3">
        <v>0</v>
      </c>
      <c r="P140" s="3" t="s">
        <v>26</v>
      </c>
      <c r="Q140" s="3">
        <v>51</v>
      </c>
    </row>
    <row r="141" spans="1:17" hidden="1" x14ac:dyDescent="0.3">
      <c r="A141" s="3" t="s">
        <v>17</v>
      </c>
      <c r="B141" s="3" t="s">
        <v>134</v>
      </c>
      <c r="C141" s="4">
        <v>44907</v>
      </c>
      <c r="D141" s="3" t="s">
        <v>19</v>
      </c>
      <c r="E141" s="3" t="s">
        <v>20</v>
      </c>
      <c r="F141" s="3" t="s">
        <v>120</v>
      </c>
      <c r="G141" s="3" t="s">
        <v>121</v>
      </c>
      <c r="H141" s="3" t="s">
        <v>67</v>
      </c>
      <c r="I141" s="3" t="s">
        <v>68</v>
      </c>
      <c r="J141" s="3" t="s">
        <v>25</v>
      </c>
      <c r="K141" s="3">
        <v>-15</v>
      </c>
      <c r="L141" s="3">
        <v>-892.5</v>
      </c>
      <c r="M141" s="3">
        <v>0</v>
      </c>
      <c r="N141" s="3">
        <v>0</v>
      </c>
      <c r="O141" s="3">
        <v>0</v>
      </c>
      <c r="P141" s="3" t="s">
        <v>26</v>
      </c>
      <c r="Q141" s="3">
        <v>-1026.3800000000001</v>
      </c>
    </row>
    <row r="142" spans="1:17" hidden="1" x14ac:dyDescent="0.3">
      <c r="A142" s="3" t="s">
        <v>17</v>
      </c>
      <c r="B142" s="3" t="s">
        <v>135</v>
      </c>
      <c r="C142" s="4">
        <v>44907</v>
      </c>
      <c r="D142" s="3" t="s">
        <v>19</v>
      </c>
      <c r="E142" s="3" t="s">
        <v>20</v>
      </c>
      <c r="F142" s="3" t="s">
        <v>120</v>
      </c>
      <c r="G142" s="3" t="s">
        <v>121</v>
      </c>
      <c r="H142" s="3" t="s">
        <v>67</v>
      </c>
      <c r="I142" s="3" t="s">
        <v>68</v>
      </c>
      <c r="J142" s="3" t="s">
        <v>25</v>
      </c>
      <c r="K142" s="3">
        <v>0</v>
      </c>
      <c r="L142" s="3">
        <v>0</v>
      </c>
      <c r="M142" s="3">
        <v>-6</v>
      </c>
      <c r="N142" s="3">
        <v>-510</v>
      </c>
      <c r="O142" s="3">
        <v>0</v>
      </c>
      <c r="P142" s="3" t="s">
        <v>26</v>
      </c>
      <c r="Q142" s="3">
        <v>-76.5</v>
      </c>
    </row>
    <row r="143" spans="1:17" x14ac:dyDescent="0.3">
      <c r="A143" s="3" t="s">
        <v>136</v>
      </c>
      <c r="B143" s="3" t="s">
        <v>137</v>
      </c>
      <c r="C143" s="4">
        <v>44910</v>
      </c>
      <c r="D143" s="3" t="s">
        <v>138</v>
      </c>
      <c r="E143" s="3" t="s">
        <v>139</v>
      </c>
      <c r="F143" s="3" t="s">
        <v>140</v>
      </c>
      <c r="G143" s="3" t="s">
        <v>141</v>
      </c>
      <c r="H143" s="3" t="s">
        <v>67</v>
      </c>
      <c r="I143" s="3" t="s">
        <v>68</v>
      </c>
      <c r="J143" s="3" t="s">
        <v>25</v>
      </c>
      <c r="K143" s="3">
        <v>0</v>
      </c>
      <c r="L143" s="3">
        <v>0</v>
      </c>
      <c r="M143" s="3">
        <v>6</v>
      </c>
      <c r="N143" s="3">
        <v>510</v>
      </c>
      <c r="O143" s="3">
        <v>0</v>
      </c>
      <c r="P143" s="3" t="s">
        <v>26</v>
      </c>
      <c r="Q143" s="3">
        <v>76.5</v>
      </c>
    </row>
    <row r="144" spans="1:17" x14ac:dyDescent="0.3">
      <c r="A144" s="3" t="s">
        <v>136</v>
      </c>
      <c r="B144" s="3" t="s">
        <v>146</v>
      </c>
      <c r="C144" s="4">
        <v>44910</v>
      </c>
      <c r="D144" s="3" t="s">
        <v>138</v>
      </c>
      <c r="E144" s="3" t="s">
        <v>139</v>
      </c>
      <c r="F144" s="3" t="s">
        <v>140</v>
      </c>
      <c r="G144" s="3" t="s">
        <v>141</v>
      </c>
      <c r="H144" s="3" t="s">
        <v>67</v>
      </c>
      <c r="I144" s="3" t="s">
        <v>68</v>
      </c>
      <c r="J144" s="3" t="s">
        <v>25</v>
      </c>
      <c r="K144" s="3">
        <v>30</v>
      </c>
      <c r="L144" s="3">
        <v>1657.5</v>
      </c>
      <c r="M144" s="3">
        <v>0</v>
      </c>
      <c r="N144" s="3">
        <v>0</v>
      </c>
      <c r="O144" s="3">
        <v>0</v>
      </c>
      <c r="P144" s="3" t="s">
        <v>26</v>
      </c>
      <c r="Q144" s="3">
        <v>1906.13</v>
      </c>
    </row>
    <row r="145" spans="1:17" x14ac:dyDescent="0.3">
      <c r="A145" s="3" t="s">
        <v>147</v>
      </c>
      <c r="B145" s="3" t="s">
        <v>148</v>
      </c>
      <c r="C145" s="4">
        <v>44910</v>
      </c>
      <c r="D145" s="3" t="s">
        <v>138</v>
      </c>
      <c r="E145" s="3" t="s">
        <v>139</v>
      </c>
      <c r="F145" s="3" t="s">
        <v>140</v>
      </c>
      <c r="G145" s="3" t="s">
        <v>141</v>
      </c>
      <c r="H145" s="3" t="s">
        <v>67</v>
      </c>
      <c r="I145" s="3" t="s">
        <v>68</v>
      </c>
      <c r="J145" s="3" t="s">
        <v>25</v>
      </c>
      <c r="K145" s="3">
        <v>0</v>
      </c>
      <c r="L145" s="3">
        <v>0</v>
      </c>
      <c r="M145" s="3">
        <v>3</v>
      </c>
      <c r="N145" s="3">
        <v>255</v>
      </c>
      <c r="O145" s="3">
        <v>0</v>
      </c>
      <c r="P145" s="3" t="s">
        <v>26</v>
      </c>
      <c r="Q145" s="3">
        <v>38.25</v>
      </c>
    </row>
    <row r="146" spans="1:17" hidden="1" x14ac:dyDescent="0.3">
      <c r="A146" s="3" t="s">
        <v>17</v>
      </c>
      <c r="B146" s="3" t="s">
        <v>149</v>
      </c>
      <c r="C146" s="4">
        <v>44914</v>
      </c>
      <c r="D146" s="3" t="s">
        <v>150</v>
      </c>
      <c r="E146" s="3" t="s">
        <v>151</v>
      </c>
      <c r="F146" s="3" t="s">
        <v>152</v>
      </c>
      <c r="G146" s="3" t="s">
        <v>153</v>
      </c>
      <c r="H146" s="3" t="s">
        <v>67</v>
      </c>
      <c r="I146" s="3" t="s">
        <v>68</v>
      </c>
      <c r="J146" s="3" t="s">
        <v>25</v>
      </c>
      <c r="K146" s="3">
        <v>0</v>
      </c>
      <c r="L146" s="3">
        <v>0</v>
      </c>
      <c r="M146" s="3">
        <v>5</v>
      </c>
      <c r="N146" s="3">
        <v>425</v>
      </c>
      <c r="O146" s="3">
        <v>0</v>
      </c>
      <c r="P146" s="3" t="s">
        <v>26</v>
      </c>
      <c r="Q146" s="3">
        <v>63.75</v>
      </c>
    </row>
    <row r="147" spans="1:17" hidden="1" x14ac:dyDescent="0.3">
      <c r="A147" s="3" t="s">
        <v>46</v>
      </c>
      <c r="B147" s="3" t="s">
        <v>157</v>
      </c>
      <c r="C147" s="4">
        <v>44915</v>
      </c>
      <c r="D147" s="3" t="s">
        <v>48</v>
      </c>
      <c r="E147" s="3" t="s">
        <v>49</v>
      </c>
      <c r="F147" s="3" t="s">
        <v>158</v>
      </c>
      <c r="G147" s="3" t="s">
        <v>159</v>
      </c>
      <c r="H147" s="3" t="s">
        <v>67</v>
      </c>
      <c r="I147" s="3" t="s">
        <v>68</v>
      </c>
      <c r="J147" s="3" t="s">
        <v>25</v>
      </c>
      <c r="K147" s="3">
        <v>144</v>
      </c>
      <c r="L147" s="3">
        <v>4406.3999999999996</v>
      </c>
      <c r="M147" s="3">
        <v>0</v>
      </c>
      <c r="N147" s="3">
        <v>0</v>
      </c>
      <c r="O147" s="3">
        <v>0</v>
      </c>
      <c r="P147" s="3" t="s">
        <v>26</v>
      </c>
      <c r="Q147" s="3">
        <v>5067.3599999999997</v>
      </c>
    </row>
    <row r="148" spans="1:17" hidden="1" x14ac:dyDescent="0.3">
      <c r="A148" s="3" t="s">
        <v>17</v>
      </c>
      <c r="B148" s="3" t="s">
        <v>169</v>
      </c>
      <c r="C148" s="4">
        <v>44915</v>
      </c>
      <c r="D148" s="3" t="s">
        <v>84</v>
      </c>
      <c r="E148" s="3" t="s">
        <v>85</v>
      </c>
      <c r="F148" s="3" t="s">
        <v>170</v>
      </c>
      <c r="G148" s="3" t="s">
        <v>171</v>
      </c>
      <c r="H148" s="3" t="s">
        <v>67</v>
      </c>
      <c r="I148" s="3" t="s">
        <v>68</v>
      </c>
      <c r="J148" s="3" t="s">
        <v>25</v>
      </c>
      <c r="K148" s="3">
        <v>-10</v>
      </c>
      <c r="L148" s="3">
        <v>-595</v>
      </c>
      <c r="M148" s="3">
        <v>0</v>
      </c>
      <c r="N148" s="3">
        <v>0</v>
      </c>
      <c r="O148" s="3">
        <v>0</v>
      </c>
      <c r="P148" s="3" t="s">
        <v>26</v>
      </c>
      <c r="Q148" s="3">
        <v>-684.25</v>
      </c>
    </row>
    <row r="149" spans="1:17" hidden="1" x14ac:dyDescent="0.3">
      <c r="A149" s="3" t="s">
        <v>46</v>
      </c>
      <c r="B149" s="3" t="s">
        <v>172</v>
      </c>
      <c r="C149" s="4">
        <v>44915</v>
      </c>
      <c r="D149" s="3" t="s">
        <v>84</v>
      </c>
      <c r="E149" s="3" t="s">
        <v>85</v>
      </c>
      <c r="F149" s="3" t="s">
        <v>170</v>
      </c>
      <c r="G149" s="3" t="s">
        <v>171</v>
      </c>
      <c r="H149" s="3" t="s">
        <v>67</v>
      </c>
      <c r="I149" s="3" t="s">
        <v>68</v>
      </c>
      <c r="J149" s="3" t="s">
        <v>25</v>
      </c>
      <c r="K149" s="3">
        <v>24</v>
      </c>
      <c r="L149" s="3">
        <v>1326</v>
      </c>
      <c r="M149" s="3">
        <v>0</v>
      </c>
      <c r="N149" s="3">
        <v>0</v>
      </c>
      <c r="O149" s="3">
        <v>0</v>
      </c>
      <c r="P149" s="3" t="s">
        <v>26</v>
      </c>
      <c r="Q149" s="3">
        <v>1524.9</v>
      </c>
    </row>
    <row r="150" spans="1:17" hidden="1" x14ac:dyDescent="0.3">
      <c r="A150" s="3" t="s">
        <v>46</v>
      </c>
      <c r="B150" s="3" t="s">
        <v>173</v>
      </c>
      <c r="C150" s="4">
        <v>44915</v>
      </c>
      <c r="D150" s="3" t="s">
        <v>84</v>
      </c>
      <c r="E150" s="3" t="s">
        <v>85</v>
      </c>
      <c r="F150" s="3" t="s">
        <v>170</v>
      </c>
      <c r="G150" s="3" t="s">
        <v>171</v>
      </c>
      <c r="H150" s="3" t="s">
        <v>67</v>
      </c>
      <c r="I150" s="3" t="s">
        <v>68</v>
      </c>
      <c r="J150" s="3" t="s">
        <v>25</v>
      </c>
      <c r="K150" s="3">
        <v>10</v>
      </c>
      <c r="L150" s="3">
        <v>552.5</v>
      </c>
      <c r="M150" s="3">
        <v>0</v>
      </c>
      <c r="N150" s="3">
        <v>0</v>
      </c>
      <c r="O150" s="3">
        <v>0</v>
      </c>
      <c r="P150" s="3" t="s">
        <v>26</v>
      </c>
      <c r="Q150" s="3">
        <v>635.38</v>
      </c>
    </row>
    <row r="151" spans="1:17" hidden="1" x14ac:dyDescent="0.3">
      <c r="A151" s="3" t="s">
        <v>46</v>
      </c>
      <c r="B151" s="3" t="s">
        <v>74</v>
      </c>
      <c r="C151" s="4">
        <v>44901</v>
      </c>
      <c r="D151" s="3" t="s">
        <v>48</v>
      </c>
      <c r="E151" s="3" t="s">
        <v>49</v>
      </c>
      <c r="F151" s="3" t="s">
        <v>63</v>
      </c>
      <c r="G151" s="3" t="s">
        <v>64</v>
      </c>
      <c r="H151" s="3" t="s">
        <v>77</v>
      </c>
      <c r="I151" s="3" t="s">
        <v>78</v>
      </c>
      <c r="J151" s="3" t="s">
        <v>25</v>
      </c>
      <c r="K151" s="3">
        <v>5</v>
      </c>
      <c r="L151" s="3">
        <v>855</v>
      </c>
      <c r="M151" s="3">
        <v>0</v>
      </c>
      <c r="N151" s="3">
        <v>0</v>
      </c>
      <c r="O151" s="3">
        <v>0</v>
      </c>
      <c r="P151" s="3" t="s">
        <v>26</v>
      </c>
      <c r="Q151" s="3">
        <v>983.25</v>
      </c>
    </row>
    <row r="152" spans="1:17" hidden="1" x14ac:dyDescent="0.3">
      <c r="A152" s="3" t="s">
        <v>46</v>
      </c>
      <c r="B152" s="3" t="s">
        <v>83</v>
      </c>
      <c r="C152" s="4">
        <v>44901</v>
      </c>
      <c r="D152" s="3" t="s">
        <v>84</v>
      </c>
      <c r="E152" s="3" t="s">
        <v>85</v>
      </c>
      <c r="F152" s="3" t="s">
        <v>86</v>
      </c>
      <c r="G152" s="3" t="s">
        <v>87</v>
      </c>
      <c r="H152" s="3" t="s">
        <v>77</v>
      </c>
      <c r="I152" s="3" t="s">
        <v>78</v>
      </c>
      <c r="J152" s="3" t="s">
        <v>25</v>
      </c>
      <c r="K152" s="3">
        <v>10</v>
      </c>
      <c r="L152" s="3">
        <v>1710</v>
      </c>
      <c r="M152" s="3">
        <v>0</v>
      </c>
      <c r="N152" s="3">
        <v>0</v>
      </c>
      <c r="O152" s="3">
        <v>0</v>
      </c>
      <c r="P152" s="3" t="s">
        <v>26</v>
      </c>
      <c r="Q152" s="3">
        <v>1966.5</v>
      </c>
    </row>
    <row r="153" spans="1:17" hidden="1" x14ac:dyDescent="0.3">
      <c r="A153" s="3" t="s">
        <v>46</v>
      </c>
      <c r="B153" s="3" t="s">
        <v>94</v>
      </c>
      <c r="C153" s="4">
        <v>44901</v>
      </c>
      <c r="D153" s="3" t="s">
        <v>84</v>
      </c>
      <c r="E153" s="3" t="s">
        <v>85</v>
      </c>
      <c r="F153" s="3" t="s">
        <v>86</v>
      </c>
      <c r="G153" s="3" t="s">
        <v>87</v>
      </c>
      <c r="H153" s="3" t="s">
        <v>77</v>
      </c>
      <c r="I153" s="3" t="s">
        <v>78</v>
      </c>
      <c r="J153" s="3" t="s">
        <v>25</v>
      </c>
      <c r="K153" s="3">
        <v>0</v>
      </c>
      <c r="L153" s="3">
        <v>0</v>
      </c>
      <c r="M153" s="3">
        <v>2</v>
      </c>
      <c r="N153" s="3">
        <v>570</v>
      </c>
      <c r="O153" s="3">
        <v>0</v>
      </c>
      <c r="P153" s="3" t="s">
        <v>26</v>
      </c>
      <c r="Q153" s="3">
        <v>85.5</v>
      </c>
    </row>
    <row r="154" spans="1:17" hidden="1" x14ac:dyDescent="0.3">
      <c r="A154" s="3" t="s">
        <v>46</v>
      </c>
      <c r="B154" s="3" t="s">
        <v>95</v>
      </c>
      <c r="C154" s="4">
        <v>44903</v>
      </c>
      <c r="D154" s="3" t="s">
        <v>84</v>
      </c>
      <c r="E154" s="3" t="s">
        <v>85</v>
      </c>
      <c r="F154" s="3" t="s">
        <v>96</v>
      </c>
      <c r="G154" s="3" t="s">
        <v>97</v>
      </c>
      <c r="H154" s="3" t="s">
        <v>77</v>
      </c>
      <c r="I154" s="3" t="s">
        <v>78</v>
      </c>
      <c r="J154" s="3" t="s">
        <v>25</v>
      </c>
      <c r="K154" s="3">
        <v>6</v>
      </c>
      <c r="L154" s="3">
        <v>1026</v>
      </c>
      <c r="M154" s="3">
        <v>0</v>
      </c>
      <c r="N154" s="3">
        <v>0</v>
      </c>
      <c r="O154" s="3">
        <v>0</v>
      </c>
      <c r="P154" s="3" t="s">
        <v>26</v>
      </c>
      <c r="Q154" s="3">
        <v>1179.9000000000001</v>
      </c>
    </row>
    <row r="155" spans="1:17" hidden="1" x14ac:dyDescent="0.3">
      <c r="A155" s="3" t="s">
        <v>46</v>
      </c>
      <c r="B155" s="3" t="s">
        <v>110</v>
      </c>
      <c r="C155" s="4">
        <v>44902</v>
      </c>
      <c r="D155" s="3" t="s">
        <v>84</v>
      </c>
      <c r="E155" s="3" t="s">
        <v>85</v>
      </c>
      <c r="F155" s="3" t="s">
        <v>111</v>
      </c>
      <c r="G155" s="3" t="s">
        <v>112</v>
      </c>
      <c r="H155" s="3" t="s">
        <v>77</v>
      </c>
      <c r="I155" s="3" t="s">
        <v>78</v>
      </c>
      <c r="J155" s="3" t="s">
        <v>25</v>
      </c>
      <c r="K155" s="3">
        <v>4</v>
      </c>
      <c r="L155" s="3">
        <v>684</v>
      </c>
      <c r="M155" s="3">
        <v>0</v>
      </c>
      <c r="N155" s="3">
        <v>0</v>
      </c>
      <c r="O155" s="3">
        <v>0</v>
      </c>
      <c r="P155" s="3" t="s">
        <v>26</v>
      </c>
      <c r="Q155" s="3">
        <v>786.6</v>
      </c>
    </row>
    <row r="156" spans="1:17" hidden="1" x14ac:dyDescent="0.3">
      <c r="A156" s="3" t="s">
        <v>46</v>
      </c>
      <c r="B156" s="3" t="s">
        <v>113</v>
      </c>
      <c r="C156" s="4">
        <v>44902</v>
      </c>
      <c r="D156" s="3" t="s">
        <v>84</v>
      </c>
      <c r="E156" s="3" t="s">
        <v>85</v>
      </c>
      <c r="F156" s="3" t="s">
        <v>111</v>
      </c>
      <c r="G156" s="3" t="s">
        <v>112</v>
      </c>
      <c r="H156" s="3" t="s">
        <v>77</v>
      </c>
      <c r="I156" s="3" t="s">
        <v>78</v>
      </c>
      <c r="J156" s="3" t="s">
        <v>25</v>
      </c>
      <c r="K156" s="3">
        <v>0</v>
      </c>
      <c r="L156" s="3">
        <v>0</v>
      </c>
      <c r="M156" s="3">
        <v>1</v>
      </c>
      <c r="N156" s="3">
        <v>285</v>
      </c>
      <c r="O156" s="3">
        <v>0</v>
      </c>
      <c r="P156" s="3" t="s">
        <v>26</v>
      </c>
      <c r="Q156" s="3">
        <v>42.75</v>
      </c>
    </row>
    <row r="157" spans="1:17" hidden="1" x14ac:dyDescent="0.3">
      <c r="A157" s="3" t="s">
        <v>114</v>
      </c>
      <c r="B157" s="3" t="s">
        <v>119</v>
      </c>
      <c r="C157" s="4">
        <v>44905</v>
      </c>
      <c r="D157" s="3" t="s">
        <v>19</v>
      </c>
      <c r="E157" s="3" t="s">
        <v>20</v>
      </c>
      <c r="F157" s="3" t="s">
        <v>120</v>
      </c>
      <c r="G157" s="3" t="s">
        <v>121</v>
      </c>
      <c r="H157" s="3" t="s">
        <v>77</v>
      </c>
      <c r="I157" s="3" t="s">
        <v>78</v>
      </c>
      <c r="J157" s="3" t="s">
        <v>25</v>
      </c>
      <c r="K157" s="3">
        <v>10</v>
      </c>
      <c r="L157" s="3">
        <v>1995</v>
      </c>
      <c r="M157" s="3">
        <v>0</v>
      </c>
      <c r="N157" s="3">
        <v>0</v>
      </c>
      <c r="O157" s="3">
        <v>0</v>
      </c>
      <c r="P157" s="3" t="s">
        <v>26</v>
      </c>
      <c r="Q157" s="3">
        <v>2294.25</v>
      </c>
    </row>
    <row r="158" spans="1:17" hidden="1" x14ac:dyDescent="0.3">
      <c r="A158" s="3" t="s">
        <v>114</v>
      </c>
      <c r="B158" s="3" t="s">
        <v>122</v>
      </c>
      <c r="C158" s="4">
        <v>44905</v>
      </c>
      <c r="D158" s="3" t="s">
        <v>19</v>
      </c>
      <c r="E158" s="3" t="s">
        <v>20</v>
      </c>
      <c r="F158" s="3" t="s">
        <v>120</v>
      </c>
      <c r="G158" s="3" t="s">
        <v>121</v>
      </c>
      <c r="H158" s="3" t="s">
        <v>77</v>
      </c>
      <c r="I158" s="3" t="s">
        <v>78</v>
      </c>
      <c r="J158" s="3" t="s">
        <v>25</v>
      </c>
      <c r="K158" s="3">
        <v>0</v>
      </c>
      <c r="L158" s="3">
        <v>0</v>
      </c>
      <c r="M158" s="3">
        <v>4</v>
      </c>
      <c r="N158" s="3">
        <v>1140</v>
      </c>
      <c r="O158" s="3">
        <v>0</v>
      </c>
      <c r="P158" s="3" t="s">
        <v>26</v>
      </c>
      <c r="Q158" s="3">
        <v>171</v>
      </c>
    </row>
    <row r="159" spans="1:17" hidden="1" x14ac:dyDescent="0.3">
      <c r="A159" s="3" t="s">
        <v>114</v>
      </c>
      <c r="B159" s="3" t="s">
        <v>123</v>
      </c>
      <c r="C159" s="4">
        <v>44905</v>
      </c>
      <c r="D159" s="3" t="s">
        <v>19</v>
      </c>
      <c r="E159" s="3" t="s">
        <v>20</v>
      </c>
      <c r="F159" s="3" t="s">
        <v>120</v>
      </c>
      <c r="G159" s="3" t="s">
        <v>121</v>
      </c>
      <c r="H159" s="3" t="s">
        <v>77</v>
      </c>
      <c r="I159" s="3" t="s">
        <v>78</v>
      </c>
      <c r="J159" s="3" t="s">
        <v>25</v>
      </c>
      <c r="K159" s="3">
        <v>10</v>
      </c>
      <c r="L159" s="3">
        <v>1995</v>
      </c>
      <c r="M159" s="3">
        <v>0</v>
      </c>
      <c r="N159" s="3">
        <v>0</v>
      </c>
      <c r="O159" s="3">
        <v>0</v>
      </c>
      <c r="P159" s="3" t="s">
        <v>26</v>
      </c>
      <c r="Q159" s="3">
        <v>2294.25</v>
      </c>
    </row>
    <row r="160" spans="1:17" hidden="1" x14ac:dyDescent="0.3">
      <c r="A160" s="3" t="s">
        <v>114</v>
      </c>
      <c r="B160" s="3" t="s">
        <v>124</v>
      </c>
      <c r="C160" s="4">
        <v>44905</v>
      </c>
      <c r="D160" s="3" t="s">
        <v>19</v>
      </c>
      <c r="E160" s="3" t="s">
        <v>20</v>
      </c>
      <c r="F160" s="3" t="s">
        <v>120</v>
      </c>
      <c r="G160" s="3" t="s">
        <v>121</v>
      </c>
      <c r="H160" s="3" t="s">
        <v>77</v>
      </c>
      <c r="I160" s="3" t="s">
        <v>78</v>
      </c>
      <c r="J160" s="3" t="s">
        <v>25</v>
      </c>
      <c r="K160" s="3">
        <v>0</v>
      </c>
      <c r="L160" s="3">
        <v>0</v>
      </c>
      <c r="M160" s="3">
        <v>4</v>
      </c>
      <c r="N160" s="3">
        <v>1140</v>
      </c>
      <c r="O160" s="3">
        <v>0</v>
      </c>
      <c r="P160" s="3" t="s">
        <v>26</v>
      </c>
      <c r="Q160" s="3">
        <v>171</v>
      </c>
    </row>
    <row r="161" spans="1:17" hidden="1" x14ac:dyDescent="0.3">
      <c r="A161" s="3" t="s">
        <v>17</v>
      </c>
      <c r="B161" s="3" t="s">
        <v>134</v>
      </c>
      <c r="C161" s="4">
        <v>44907</v>
      </c>
      <c r="D161" s="3" t="s">
        <v>19</v>
      </c>
      <c r="E161" s="3" t="s">
        <v>20</v>
      </c>
      <c r="F161" s="3" t="s">
        <v>120</v>
      </c>
      <c r="G161" s="3" t="s">
        <v>121</v>
      </c>
      <c r="H161" s="3" t="s">
        <v>77</v>
      </c>
      <c r="I161" s="3" t="s">
        <v>78</v>
      </c>
      <c r="J161" s="3" t="s">
        <v>25</v>
      </c>
      <c r="K161" s="3">
        <v>-10</v>
      </c>
      <c r="L161" s="3">
        <v>-1995</v>
      </c>
      <c r="M161" s="3">
        <v>0</v>
      </c>
      <c r="N161" s="3">
        <v>0</v>
      </c>
      <c r="O161" s="3">
        <v>0</v>
      </c>
      <c r="P161" s="3" t="s">
        <v>26</v>
      </c>
      <c r="Q161" s="3">
        <v>-2294.25</v>
      </c>
    </row>
    <row r="162" spans="1:17" hidden="1" x14ac:dyDescent="0.3">
      <c r="A162" s="3" t="s">
        <v>17</v>
      </c>
      <c r="B162" s="3" t="s">
        <v>135</v>
      </c>
      <c r="C162" s="4">
        <v>44907</v>
      </c>
      <c r="D162" s="3" t="s">
        <v>19</v>
      </c>
      <c r="E162" s="3" t="s">
        <v>20</v>
      </c>
      <c r="F162" s="3" t="s">
        <v>120</v>
      </c>
      <c r="G162" s="3" t="s">
        <v>121</v>
      </c>
      <c r="H162" s="3" t="s">
        <v>77</v>
      </c>
      <c r="I162" s="3" t="s">
        <v>78</v>
      </c>
      <c r="J162" s="3" t="s">
        <v>25</v>
      </c>
      <c r="K162" s="3">
        <v>0</v>
      </c>
      <c r="L162" s="3">
        <v>0</v>
      </c>
      <c r="M162" s="3">
        <v>-4</v>
      </c>
      <c r="N162" s="3">
        <v>-1140</v>
      </c>
      <c r="O162" s="3">
        <v>0</v>
      </c>
      <c r="P162" s="3" t="s">
        <v>26</v>
      </c>
      <c r="Q162" s="3">
        <v>-171</v>
      </c>
    </row>
    <row r="163" spans="1:17" hidden="1" x14ac:dyDescent="0.3">
      <c r="A163" s="3" t="s">
        <v>46</v>
      </c>
      <c r="B163" s="3" t="s">
        <v>71</v>
      </c>
      <c r="C163" s="4">
        <v>44901</v>
      </c>
      <c r="D163" s="3" t="s">
        <v>48</v>
      </c>
      <c r="E163" s="3" t="s">
        <v>49</v>
      </c>
      <c r="F163" s="3" t="s">
        <v>63</v>
      </c>
      <c r="G163" s="3" t="s">
        <v>64</v>
      </c>
      <c r="H163" s="3" t="s">
        <v>72</v>
      </c>
      <c r="I163" s="3" t="s">
        <v>73</v>
      </c>
      <c r="J163" s="3" t="s">
        <v>25</v>
      </c>
      <c r="K163" s="3">
        <v>20</v>
      </c>
      <c r="L163" s="3">
        <v>0</v>
      </c>
      <c r="M163" s="3">
        <v>0</v>
      </c>
      <c r="N163" s="3">
        <v>0</v>
      </c>
      <c r="O163" s="3">
        <v>0</v>
      </c>
      <c r="P163" s="3" t="s">
        <v>26</v>
      </c>
      <c r="Q163" s="3">
        <v>0</v>
      </c>
    </row>
    <row r="164" spans="1:17" hidden="1" x14ac:dyDescent="0.3">
      <c r="A164" s="3" t="s">
        <v>46</v>
      </c>
      <c r="B164" s="3" t="s">
        <v>74</v>
      </c>
      <c r="C164" s="4">
        <v>44901</v>
      </c>
      <c r="D164" s="3" t="s">
        <v>48</v>
      </c>
      <c r="E164" s="3" t="s">
        <v>49</v>
      </c>
      <c r="F164" s="3" t="s">
        <v>63</v>
      </c>
      <c r="G164" s="3" t="s">
        <v>64</v>
      </c>
      <c r="H164" s="3" t="s">
        <v>72</v>
      </c>
      <c r="I164" s="3" t="s">
        <v>73</v>
      </c>
      <c r="J164" s="3" t="s">
        <v>25</v>
      </c>
      <c r="K164" s="3">
        <v>5</v>
      </c>
      <c r="L164" s="3">
        <v>660</v>
      </c>
      <c r="M164" s="3">
        <v>0</v>
      </c>
      <c r="N164" s="3">
        <v>0</v>
      </c>
      <c r="O164" s="3">
        <v>0</v>
      </c>
      <c r="P164" s="3" t="s">
        <v>26</v>
      </c>
      <c r="Q164" s="3">
        <v>759</v>
      </c>
    </row>
    <row r="165" spans="1:17" hidden="1" x14ac:dyDescent="0.3">
      <c r="A165" s="3" t="s">
        <v>46</v>
      </c>
      <c r="B165" s="3" t="s">
        <v>83</v>
      </c>
      <c r="C165" s="4">
        <v>44901</v>
      </c>
      <c r="D165" s="3" t="s">
        <v>84</v>
      </c>
      <c r="E165" s="3" t="s">
        <v>85</v>
      </c>
      <c r="F165" s="3" t="s">
        <v>86</v>
      </c>
      <c r="G165" s="3" t="s">
        <v>87</v>
      </c>
      <c r="H165" s="3" t="s">
        <v>72</v>
      </c>
      <c r="I165" s="3" t="s">
        <v>73</v>
      </c>
      <c r="J165" s="3" t="s">
        <v>25</v>
      </c>
      <c r="K165" s="3">
        <v>10</v>
      </c>
      <c r="L165" s="3">
        <v>1320</v>
      </c>
      <c r="M165" s="3">
        <v>0</v>
      </c>
      <c r="N165" s="3">
        <v>0</v>
      </c>
      <c r="O165" s="3">
        <v>0</v>
      </c>
      <c r="P165" s="3" t="s">
        <v>26</v>
      </c>
      <c r="Q165" s="3">
        <v>1518</v>
      </c>
    </row>
    <row r="166" spans="1:17" hidden="1" x14ac:dyDescent="0.3">
      <c r="A166" s="3" t="s">
        <v>46</v>
      </c>
      <c r="B166" s="3" t="s">
        <v>94</v>
      </c>
      <c r="C166" s="4">
        <v>44901</v>
      </c>
      <c r="D166" s="3" t="s">
        <v>84</v>
      </c>
      <c r="E166" s="3" t="s">
        <v>85</v>
      </c>
      <c r="F166" s="3" t="s">
        <v>86</v>
      </c>
      <c r="G166" s="3" t="s">
        <v>87</v>
      </c>
      <c r="H166" s="3" t="s">
        <v>72</v>
      </c>
      <c r="I166" s="3" t="s">
        <v>73</v>
      </c>
      <c r="J166" s="3" t="s">
        <v>25</v>
      </c>
      <c r="K166" s="3">
        <v>0</v>
      </c>
      <c r="L166" s="3">
        <v>0</v>
      </c>
      <c r="M166" s="3">
        <v>2</v>
      </c>
      <c r="N166" s="3">
        <v>440</v>
      </c>
      <c r="O166" s="3">
        <v>0</v>
      </c>
      <c r="P166" s="3" t="s">
        <v>26</v>
      </c>
      <c r="Q166" s="3">
        <v>66</v>
      </c>
    </row>
    <row r="167" spans="1:17" hidden="1" x14ac:dyDescent="0.3">
      <c r="A167" s="3" t="s">
        <v>46</v>
      </c>
      <c r="B167" s="3" t="s">
        <v>95</v>
      </c>
      <c r="C167" s="4">
        <v>44903</v>
      </c>
      <c r="D167" s="3" t="s">
        <v>84</v>
      </c>
      <c r="E167" s="3" t="s">
        <v>85</v>
      </c>
      <c r="F167" s="3" t="s">
        <v>96</v>
      </c>
      <c r="G167" s="3" t="s">
        <v>97</v>
      </c>
      <c r="H167" s="3" t="s">
        <v>72</v>
      </c>
      <c r="I167" s="3" t="s">
        <v>73</v>
      </c>
      <c r="J167" s="3" t="s">
        <v>25</v>
      </c>
      <c r="K167" s="3">
        <v>6</v>
      </c>
      <c r="L167" s="3">
        <v>792</v>
      </c>
      <c r="M167" s="3">
        <v>0</v>
      </c>
      <c r="N167" s="3">
        <v>0</v>
      </c>
      <c r="O167" s="3">
        <v>0</v>
      </c>
      <c r="P167" s="3" t="s">
        <v>26</v>
      </c>
      <c r="Q167" s="3">
        <v>910.8</v>
      </c>
    </row>
    <row r="168" spans="1:17" hidden="1" x14ac:dyDescent="0.3">
      <c r="A168" s="3" t="s">
        <v>46</v>
      </c>
      <c r="B168" s="3" t="s">
        <v>99</v>
      </c>
      <c r="C168" s="4">
        <v>44902</v>
      </c>
      <c r="D168" s="3" t="s">
        <v>48</v>
      </c>
      <c r="E168" s="3" t="s">
        <v>49</v>
      </c>
      <c r="F168" s="3" t="s">
        <v>100</v>
      </c>
      <c r="G168" s="3" t="s">
        <v>101</v>
      </c>
      <c r="H168" s="3" t="s">
        <v>72</v>
      </c>
      <c r="I168" s="3" t="s">
        <v>73</v>
      </c>
      <c r="J168" s="3" t="s">
        <v>25</v>
      </c>
      <c r="K168" s="3">
        <v>0</v>
      </c>
      <c r="L168" s="3">
        <v>0</v>
      </c>
      <c r="M168" s="3">
        <v>2</v>
      </c>
      <c r="N168" s="3">
        <v>440</v>
      </c>
      <c r="O168" s="3">
        <v>0</v>
      </c>
      <c r="P168" s="3" t="s">
        <v>26</v>
      </c>
      <c r="Q168" s="3">
        <v>66</v>
      </c>
    </row>
    <row r="169" spans="1:17" hidden="1" x14ac:dyDescent="0.3">
      <c r="A169" s="3" t="s">
        <v>114</v>
      </c>
      <c r="B169" s="3" t="s">
        <v>119</v>
      </c>
      <c r="C169" s="4">
        <v>44905</v>
      </c>
      <c r="D169" s="3" t="s">
        <v>19</v>
      </c>
      <c r="E169" s="3" t="s">
        <v>20</v>
      </c>
      <c r="F169" s="3" t="s">
        <v>120</v>
      </c>
      <c r="G169" s="3" t="s">
        <v>121</v>
      </c>
      <c r="H169" s="3" t="s">
        <v>72</v>
      </c>
      <c r="I169" s="3" t="s">
        <v>73</v>
      </c>
      <c r="J169" s="3" t="s">
        <v>25</v>
      </c>
      <c r="K169" s="3">
        <v>20</v>
      </c>
      <c r="L169" s="3">
        <v>3080</v>
      </c>
      <c r="M169" s="3">
        <v>0</v>
      </c>
      <c r="N169" s="3">
        <v>0</v>
      </c>
      <c r="O169" s="3">
        <v>0</v>
      </c>
      <c r="P169" s="3" t="s">
        <v>26</v>
      </c>
      <c r="Q169" s="3">
        <v>3542</v>
      </c>
    </row>
    <row r="170" spans="1:17" hidden="1" x14ac:dyDescent="0.3">
      <c r="A170" s="3" t="s">
        <v>114</v>
      </c>
      <c r="B170" s="3" t="s">
        <v>122</v>
      </c>
      <c r="C170" s="4">
        <v>44905</v>
      </c>
      <c r="D170" s="3" t="s">
        <v>19</v>
      </c>
      <c r="E170" s="3" t="s">
        <v>20</v>
      </c>
      <c r="F170" s="3" t="s">
        <v>120</v>
      </c>
      <c r="G170" s="3" t="s">
        <v>121</v>
      </c>
      <c r="H170" s="3" t="s">
        <v>72</v>
      </c>
      <c r="I170" s="3" t="s">
        <v>73</v>
      </c>
      <c r="J170" s="3" t="s">
        <v>25</v>
      </c>
      <c r="K170" s="3">
        <v>0</v>
      </c>
      <c r="L170" s="3">
        <v>0</v>
      </c>
      <c r="M170" s="3">
        <v>8</v>
      </c>
      <c r="N170" s="3">
        <v>1760</v>
      </c>
      <c r="O170" s="3">
        <v>0</v>
      </c>
      <c r="P170" s="3" t="s">
        <v>26</v>
      </c>
      <c r="Q170" s="3">
        <v>264</v>
      </c>
    </row>
    <row r="171" spans="1:17" hidden="1" x14ac:dyDescent="0.3">
      <c r="A171" s="3" t="s">
        <v>114</v>
      </c>
      <c r="B171" s="3" t="s">
        <v>123</v>
      </c>
      <c r="C171" s="4">
        <v>44905</v>
      </c>
      <c r="D171" s="3" t="s">
        <v>19</v>
      </c>
      <c r="E171" s="3" t="s">
        <v>20</v>
      </c>
      <c r="F171" s="3" t="s">
        <v>120</v>
      </c>
      <c r="G171" s="3" t="s">
        <v>121</v>
      </c>
      <c r="H171" s="3" t="s">
        <v>72</v>
      </c>
      <c r="I171" s="3" t="s">
        <v>73</v>
      </c>
      <c r="J171" s="3" t="s">
        <v>25</v>
      </c>
      <c r="K171" s="3">
        <v>20</v>
      </c>
      <c r="L171" s="3">
        <v>3080</v>
      </c>
      <c r="M171" s="3">
        <v>0</v>
      </c>
      <c r="N171" s="3">
        <v>0</v>
      </c>
      <c r="O171" s="3">
        <v>0</v>
      </c>
      <c r="P171" s="3" t="s">
        <v>26</v>
      </c>
      <c r="Q171" s="3">
        <v>3542</v>
      </c>
    </row>
    <row r="172" spans="1:17" hidden="1" x14ac:dyDescent="0.3">
      <c r="A172" s="3" t="s">
        <v>114</v>
      </c>
      <c r="B172" s="3" t="s">
        <v>124</v>
      </c>
      <c r="C172" s="4">
        <v>44905</v>
      </c>
      <c r="D172" s="3" t="s">
        <v>19</v>
      </c>
      <c r="E172" s="3" t="s">
        <v>20</v>
      </c>
      <c r="F172" s="3" t="s">
        <v>120</v>
      </c>
      <c r="G172" s="3" t="s">
        <v>121</v>
      </c>
      <c r="H172" s="3" t="s">
        <v>72</v>
      </c>
      <c r="I172" s="3" t="s">
        <v>73</v>
      </c>
      <c r="J172" s="3" t="s">
        <v>25</v>
      </c>
      <c r="K172" s="3">
        <v>0</v>
      </c>
      <c r="L172" s="3">
        <v>0</v>
      </c>
      <c r="M172" s="3">
        <v>8</v>
      </c>
      <c r="N172" s="3">
        <v>1760</v>
      </c>
      <c r="O172" s="3">
        <v>0</v>
      </c>
      <c r="P172" s="3" t="s">
        <v>26</v>
      </c>
      <c r="Q172" s="3">
        <v>264</v>
      </c>
    </row>
    <row r="173" spans="1:17" hidden="1" x14ac:dyDescent="0.3">
      <c r="A173" s="3" t="s">
        <v>17</v>
      </c>
      <c r="B173" s="3" t="s">
        <v>134</v>
      </c>
      <c r="C173" s="4">
        <v>44907</v>
      </c>
      <c r="D173" s="3" t="s">
        <v>19</v>
      </c>
      <c r="E173" s="3" t="s">
        <v>20</v>
      </c>
      <c r="F173" s="3" t="s">
        <v>120</v>
      </c>
      <c r="G173" s="3" t="s">
        <v>121</v>
      </c>
      <c r="H173" s="3" t="s">
        <v>72</v>
      </c>
      <c r="I173" s="3" t="s">
        <v>73</v>
      </c>
      <c r="J173" s="3" t="s">
        <v>25</v>
      </c>
      <c r="K173" s="3">
        <v>-20</v>
      </c>
      <c r="L173" s="3">
        <v>-3080</v>
      </c>
      <c r="M173" s="3">
        <v>0</v>
      </c>
      <c r="N173" s="3">
        <v>0</v>
      </c>
      <c r="O173" s="3">
        <v>0</v>
      </c>
      <c r="P173" s="3" t="s">
        <v>26</v>
      </c>
      <c r="Q173" s="3">
        <v>-3542</v>
      </c>
    </row>
    <row r="174" spans="1:17" hidden="1" x14ac:dyDescent="0.3">
      <c r="A174" s="3" t="s">
        <v>17</v>
      </c>
      <c r="B174" s="3" t="s">
        <v>135</v>
      </c>
      <c r="C174" s="4">
        <v>44907</v>
      </c>
      <c r="D174" s="3" t="s">
        <v>19</v>
      </c>
      <c r="E174" s="3" t="s">
        <v>20</v>
      </c>
      <c r="F174" s="3" t="s">
        <v>120</v>
      </c>
      <c r="G174" s="3" t="s">
        <v>121</v>
      </c>
      <c r="H174" s="3" t="s">
        <v>72</v>
      </c>
      <c r="I174" s="3" t="s">
        <v>73</v>
      </c>
      <c r="J174" s="3" t="s">
        <v>25</v>
      </c>
      <c r="K174" s="3">
        <v>0</v>
      </c>
      <c r="L174" s="3">
        <v>0</v>
      </c>
      <c r="M174" s="3">
        <v>-8</v>
      </c>
      <c r="N174" s="3">
        <v>-1760</v>
      </c>
      <c r="O174" s="3">
        <v>0</v>
      </c>
      <c r="P174" s="3" t="s">
        <v>26</v>
      </c>
      <c r="Q174" s="3">
        <v>-264</v>
      </c>
    </row>
    <row r="175" spans="1:17" x14ac:dyDescent="0.3">
      <c r="A175" s="3" t="s">
        <v>136</v>
      </c>
      <c r="B175" s="3" t="s">
        <v>137</v>
      </c>
      <c r="C175" s="4">
        <v>44910</v>
      </c>
      <c r="D175" s="3" t="s">
        <v>138</v>
      </c>
      <c r="E175" s="3" t="s">
        <v>139</v>
      </c>
      <c r="F175" s="3" t="s">
        <v>140</v>
      </c>
      <c r="G175" s="3" t="s">
        <v>141</v>
      </c>
      <c r="H175" s="3" t="s">
        <v>72</v>
      </c>
      <c r="I175" s="3" t="s">
        <v>73</v>
      </c>
      <c r="J175" s="3" t="s">
        <v>25</v>
      </c>
      <c r="K175" s="3">
        <v>0</v>
      </c>
      <c r="L175" s="3">
        <v>0</v>
      </c>
      <c r="M175" s="3">
        <v>6</v>
      </c>
      <c r="N175" s="3">
        <v>1320</v>
      </c>
      <c r="O175" s="3">
        <v>0</v>
      </c>
      <c r="P175" s="3" t="s">
        <v>26</v>
      </c>
      <c r="Q175" s="3">
        <v>198</v>
      </c>
    </row>
    <row r="176" spans="1:17" x14ac:dyDescent="0.3">
      <c r="A176" s="3" t="s">
        <v>136</v>
      </c>
      <c r="B176" s="3" t="s">
        <v>146</v>
      </c>
      <c r="C176" s="4">
        <v>44910</v>
      </c>
      <c r="D176" s="3" t="s">
        <v>138</v>
      </c>
      <c r="E176" s="3" t="s">
        <v>139</v>
      </c>
      <c r="F176" s="3" t="s">
        <v>140</v>
      </c>
      <c r="G176" s="3" t="s">
        <v>141</v>
      </c>
      <c r="H176" s="3" t="s">
        <v>72</v>
      </c>
      <c r="I176" s="3" t="s">
        <v>73</v>
      </c>
      <c r="J176" s="3" t="s">
        <v>25</v>
      </c>
      <c r="K176" s="3">
        <v>50</v>
      </c>
      <c r="L176" s="3">
        <v>7150</v>
      </c>
      <c r="M176" s="3">
        <v>0</v>
      </c>
      <c r="N176" s="3">
        <v>0</v>
      </c>
      <c r="O176" s="3">
        <v>0</v>
      </c>
      <c r="P176" s="3" t="s">
        <v>26</v>
      </c>
      <c r="Q176" s="3">
        <v>8222.5</v>
      </c>
    </row>
    <row r="177" spans="1:17" x14ac:dyDescent="0.3">
      <c r="A177" s="3" t="s">
        <v>147</v>
      </c>
      <c r="B177" s="3" t="s">
        <v>148</v>
      </c>
      <c r="C177" s="4">
        <v>44910</v>
      </c>
      <c r="D177" s="3" t="s">
        <v>138</v>
      </c>
      <c r="E177" s="3" t="s">
        <v>139</v>
      </c>
      <c r="F177" s="3" t="s">
        <v>140</v>
      </c>
      <c r="G177" s="3" t="s">
        <v>141</v>
      </c>
      <c r="H177" s="3" t="s">
        <v>72</v>
      </c>
      <c r="I177" s="3" t="s">
        <v>73</v>
      </c>
      <c r="J177" s="3" t="s">
        <v>25</v>
      </c>
      <c r="K177" s="3">
        <v>0</v>
      </c>
      <c r="L177" s="3">
        <v>0</v>
      </c>
      <c r="M177" s="3">
        <v>5</v>
      </c>
      <c r="N177" s="3">
        <v>1100</v>
      </c>
      <c r="O177" s="3">
        <v>0</v>
      </c>
      <c r="P177" s="3" t="s">
        <v>26</v>
      </c>
      <c r="Q177" s="3">
        <v>165</v>
      </c>
    </row>
    <row r="178" spans="1:17" hidden="1" x14ac:dyDescent="0.3">
      <c r="A178" s="3" t="s">
        <v>46</v>
      </c>
      <c r="B178" s="3" t="s">
        <v>157</v>
      </c>
      <c r="C178" s="4">
        <v>44915</v>
      </c>
      <c r="D178" s="3" t="s">
        <v>48</v>
      </c>
      <c r="E178" s="3" t="s">
        <v>49</v>
      </c>
      <c r="F178" s="3" t="s">
        <v>158</v>
      </c>
      <c r="G178" s="3" t="s">
        <v>159</v>
      </c>
      <c r="H178" s="3" t="s">
        <v>72</v>
      </c>
      <c r="I178" s="3" t="s">
        <v>73</v>
      </c>
      <c r="J178" s="3" t="s">
        <v>25</v>
      </c>
      <c r="K178" s="3">
        <v>36</v>
      </c>
      <c r="L178" s="3">
        <v>2851.2</v>
      </c>
      <c r="M178" s="3">
        <v>0</v>
      </c>
      <c r="N178" s="3">
        <v>0</v>
      </c>
      <c r="O178" s="3">
        <v>0</v>
      </c>
      <c r="P178" s="3" t="s">
        <v>26</v>
      </c>
      <c r="Q178" s="3">
        <v>3278.88</v>
      </c>
    </row>
    <row r="179" spans="1:17" hidden="1" x14ac:dyDescent="0.3">
      <c r="A179" s="3" t="s">
        <v>46</v>
      </c>
      <c r="B179" s="3" t="s">
        <v>62</v>
      </c>
      <c r="C179" s="4">
        <v>44901</v>
      </c>
      <c r="D179" s="3" t="s">
        <v>48</v>
      </c>
      <c r="E179" s="3" t="s">
        <v>49</v>
      </c>
      <c r="F179" s="3" t="s">
        <v>63</v>
      </c>
      <c r="G179" s="3" t="s">
        <v>64</v>
      </c>
      <c r="H179" s="3" t="s">
        <v>69</v>
      </c>
      <c r="I179" s="3" t="s">
        <v>70</v>
      </c>
      <c r="J179" s="3" t="s">
        <v>25</v>
      </c>
      <c r="K179" s="3">
        <v>19</v>
      </c>
      <c r="L179" s="3">
        <v>969</v>
      </c>
      <c r="M179" s="3">
        <v>0</v>
      </c>
      <c r="N179" s="3">
        <v>0</v>
      </c>
      <c r="O179" s="3">
        <v>0</v>
      </c>
      <c r="P179" s="3" t="s">
        <v>26</v>
      </c>
      <c r="Q179" s="3">
        <v>1114.3499999999999</v>
      </c>
    </row>
    <row r="180" spans="1:17" hidden="1" x14ac:dyDescent="0.3">
      <c r="A180" s="3" t="s">
        <v>46</v>
      </c>
      <c r="B180" s="3" t="s">
        <v>74</v>
      </c>
      <c r="C180" s="4">
        <v>44901</v>
      </c>
      <c r="D180" s="3" t="s">
        <v>48</v>
      </c>
      <c r="E180" s="3" t="s">
        <v>49</v>
      </c>
      <c r="F180" s="3" t="s">
        <v>63</v>
      </c>
      <c r="G180" s="3" t="s">
        <v>64</v>
      </c>
      <c r="H180" s="3" t="s">
        <v>79</v>
      </c>
      <c r="I180" s="3" t="s">
        <v>80</v>
      </c>
      <c r="J180" s="3" t="s">
        <v>25</v>
      </c>
      <c r="K180" s="3">
        <v>10</v>
      </c>
      <c r="L180" s="3">
        <v>1050</v>
      </c>
      <c r="M180" s="3">
        <v>0</v>
      </c>
      <c r="N180" s="3">
        <v>0</v>
      </c>
      <c r="O180" s="3">
        <v>0</v>
      </c>
      <c r="P180" s="3" t="s">
        <v>26</v>
      </c>
      <c r="Q180" s="3">
        <v>1207.5</v>
      </c>
    </row>
    <row r="181" spans="1:17" hidden="1" x14ac:dyDescent="0.3">
      <c r="A181" s="3" t="s">
        <v>46</v>
      </c>
      <c r="B181" s="3" t="s">
        <v>83</v>
      </c>
      <c r="C181" s="4">
        <v>44901</v>
      </c>
      <c r="D181" s="3" t="s">
        <v>84</v>
      </c>
      <c r="E181" s="3" t="s">
        <v>85</v>
      </c>
      <c r="F181" s="3" t="s">
        <v>86</v>
      </c>
      <c r="G181" s="3" t="s">
        <v>87</v>
      </c>
      <c r="H181" s="3" t="s">
        <v>79</v>
      </c>
      <c r="I181" s="3" t="s">
        <v>80</v>
      </c>
      <c r="J181" s="3" t="s">
        <v>25</v>
      </c>
      <c r="K181" s="3">
        <v>30</v>
      </c>
      <c r="L181" s="3">
        <v>3150</v>
      </c>
      <c r="M181" s="3">
        <v>0</v>
      </c>
      <c r="N181" s="3">
        <v>0</v>
      </c>
      <c r="O181" s="3">
        <v>0</v>
      </c>
      <c r="P181" s="3" t="s">
        <v>26</v>
      </c>
      <c r="Q181" s="3">
        <v>3622.5</v>
      </c>
    </row>
    <row r="182" spans="1:17" hidden="1" x14ac:dyDescent="0.3">
      <c r="A182" s="3" t="s">
        <v>46</v>
      </c>
      <c r="B182" s="3" t="s">
        <v>94</v>
      </c>
      <c r="C182" s="4">
        <v>44901</v>
      </c>
      <c r="D182" s="3" t="s">
        <v>84</v>
      </c>
      <c r="E182" s="3" t="s">
        <v>85</v>
      </c>
      <c r="F182" s="3" t="s">
        <v>86</v>
      </c>
      <c r="G182" s="3" t="s">
        <v>87</v>
      </c>
      <c r="H182" s="3" t="s">
        <v>79</v>
      </c>
      <c r="I182" s="3" t="s">
        <v>80</v>
      </c>
      <c r="J182" s="3" t="s">
        <v>25</v>
      </c>
      <c r="K182" s="3">
        <v>0</v>
      </c>
      <c r="L182" s="3">
        <v>0</v>
      </c>
      <c r="M182" s="3">
        <v>6</v>
      </c>
      <c r="N182" s="3">
        <v>1050</v>
      </c>
      <c r="O182" s="3">
        <v>0</v>
      </c>
      <c r="P182" s="3" t="s">
        <v>26</v>
      </c>
      <c r="Q182" s="3">
        <v>157.5</v>
      </c>
    </row>
    <row r="183" spans="1:17" hidden="1" x14ac:dyDescent="0.3">
      <c r="A183" s="3" t="s">
        <v>46</v>
      </c>
      <c r="B183" s="3" t="s">
        <v>99</v>
      </c>
      <c r="C183" s="4">
        <v>44902</v>
      </c>
      <c r="D183" s="3" t="s">
        <v>48</v>
      </c>
      <c r="E183" s="3" t="s">
        <v>49</v>
      </c>
      <c r="F183" s="3" t="s">
        <v>100</v>
      </c>
      <c r="G183" s="3" t="s">
        <v>101</v>
      </c>
      <c r="H183" s="3" t="s">
        <v>79</v>
      </c>
      <c r="I183" s="3" t="s">
        <v>80</v>
      </c>
      <c r="J183" s="3" t="s">
        <v>25</v>
      </c>
      <c r="K183" s="3">
        <v>0</v>
      </c>
      <c r="L183" s="3">
        <v>0</v>
      </c>
      <c r="M183" s="3">
        <v>2</v>
      </c>
      <c r="N183" s="3">
        <v>350</v>
      </c>
      <c r="O183" s="3">
        <v>0</v>
      </c>
      <c r="P183" s="3" t="s">
        <v>26</v>
      </c>
      <c r="Q183" s="3">
        <v>52.5</v>
      </c>
    </row>
    <row r="184" spans="1:17" hidden="1" x14ac:dyDescent="0.3">
      <c r="A184" s="3" t="s">
        <v>46</v>
      </c>
      <c r="B184" s="3" t="s">
        <v>110</v>
      </c>
      <c r="C184" s="4">
        <v>44902</v>
      </c>
      <c r="D184" s="3" t="s">
        <v>84</v>
      </c>
      <c r="E184" s="3" t="s">
        <v>85</v>
      </c>
      <c r="F184" s="3" t="s">
        <v>111</v>
      </c>
      <c r="G184" s="3" t="s">
        <v>112</v>
      </c>
      <c r="H184" s="3" t="s">
        <v>79</v>
      </c>
      <c r="I184" s="3" t="s">
        <v>80</v>
      </c>
      <c r="J184" s="3" t="s">
        <v>25</v>
      </c>
      <c r="K184" s="3">
        <v>4</v>
      </c>
      <c r="L184" s="3">
        <v>420</v>
      </c>
      <c r="M184" s="3">
        <v>0</v>
      </c>
      <c r="N184" s="3">
        <v>0</v>
      </c>
      <c r="O184" s="3">
        <v>0</v>
      </c>
      <c r="P184" s="3" t="s">
        <v>26</v>
      </c>
      <c r="Q184" s="3">
        <v>483</v>
      </c>
    </row>
    <row r="185" spans="1:17" hidden="1" x14ac:dyDescent="0.3">
      <c r="A185" s="3" t="s">
        <v>46</v>
      </c>
      <c r="B185" s="3" t="s">
        <v>113</v>
      </c>
      <c r="C185" s="4">
        <v>44902</v>
      </c>
      <c r="D185" s="3" t="s">
        <v>84</v>
      </c>
      <c r="E185" s="3" t="s">
        <v>85</v>
      </c>
      <c r="F185" s="3" t="s">
        <v>111</v>
      </c>
      <c r="G185" s="3" t="s">
        <v>112</v>
      </c>
      <c r="H185" s="3" t="s">
        <v>79</v>
      </c>
      <c r="I185" s="3" t="s">
        <v>80</v>
      </c>
      <c r="J185" s="3" t="s">
        <v>25</v>
      </c>
      <c r="K185" s="3">
        <v>0</v>
      </c>
      <c r="L185" s="3">
        <v>0</v>
      </c>
      <c r="M185" s="3">
        <v>1</v>
      </c>
      <c r="N185" s="3">
        <v>175</v>
      </c>
      <c r="O185" s="3">
        <v>0</v>
      </c>
      <c r="P185" s="3" t="s">
        <v>26</v>
      </c>
      <c r="Q185" s="3">
        <v>26.25</v>
      </c>
    </row>
    <row r="186" spans="1:17" hidden="1" x14ac:dyDescent="0.3">
      <c r="A186" s="3" t="s">
        <v>114</v>
      </c>
      <c r="B186" s="3" t="s">
        <v>119</v>
      </c>
      <c r="C186" s="4">
        <v>44905</v>
      </c>
      <c r="D186" s="3" t="s">
        <v>19</v>
      </c>
      <c r="E186" s="3" t="s">
        <v>20</v>
      </c>
      <c r="F186" s="3" t="s">
        <v>120</v>
      </c>
      <c r="G186" s="3" t="s">
        <v>121</v>
      </c>
      <c r="H186" s="3" t="s">
        <v>79</v>
      </c>
      <c r="I186" s="3" t="s">
        <v>80</v>
      </c>
      <c r="J186" s="3" t="s">
        <v>25</v>
      </c>
      <c r="K186" s="3">
        <v>10</v>
      </c>
      <c r="L186" s="3">
        <v>1225</v>
      </c>
      <c r="M186" s="3">
        <v>0</v>
      </c>
      <c r="N186" s="3">
        <v>0</v>
      </c>
      <c r="O186" s="3">
        <v>0</v>
      </c>
      <c r="P186" s="3" t="s">
        <v>26</v>
      </c>
      <c r="Q186" s="3">
        <v>1408.75</v>
      </c>
    </row>
    <row r="187" spans="1:17" hidden="1" x14ac:dyDescent="0.3">
      <c r="A187" s="3" t="s">
        <v>114</v>
      </c>
      <c r="B187" s="3" t="s">
        <v>122</v>
      </c>
      <c r="C187" s="4">
        <v>44905</v>
      </c>
      <c r="D187" s="3" t="s">
        <v>19</v>
      </c>
      <c r="E187" s="3" t="s">
        <v>20</v>
      </c>
      <c r="F187" s="3" t="s">
        <v>120</v>
      </c>
      <c r="G187" s="3" t="s">
        <v>121</v>
      </c>
      <c r="H187" s="3" t="s">
        <v>79</v>
      </c>
      <c r="I187" s="3" t="s">
        <v>80</v>
      </c>
      <c r="J187" s="3" t="s">
        <v>25</v>
      </c>
      <c r="K187" s="3">
        <v>0</v>
      </c>
      <c r="L187" s="3">
        <v>0</v>
      </c>
      <c r="M187" s="3">
        <v>4</v>
      </c>
      <c r="N187" s="3">
        <v>700</v>
      </c>
      <c r="O187" s="3">
        <v>0</v>
      </c>
      <c r="P187" s="3" t="s">
        <v>26</v>
      </c>
      <c r="Q187" s="3">
        <v>105</v>
      </c>
    </row>
    <row r="188" spans="1:17" hidden="1" x14ac:dyDescent="0.3">
      <c r="A188" s="3" t="s">
        <v>114</v>
      </c>
      <c r="B188" s="3" t="s">
        <v>123</v>
      </c>
      <c r="C188" s="4">
        <v>44905</v>
      </c>
      <c r="D188" s="3" t="s">
        <v>19</v>
      </c>
      <c r="E188" s="3" t="s">
        <v>20</v>
      </c>
      <c r="F188" s="3" t="s">
        <v>120</v>
      </c>
      <c r="G188" s="3" t="s">
        <v>121</v>
      </c>
      <c r="H188" s="3" t="s">
        <v>79</v>
      </c>
      <c r="I188" s="3" t="s">
        <v>80</v>
      </c>
      <c r="J188" s="3" t="s">
        <v>25</v>
      </c>
      <c r="K188" s="3">
        <v>10</v>
      </c>
      <c r="L188" s="3">
        <v>1225</v>
      </c>
      <c r="M188" s="3">
        <v>0</v>
      </c>
      <c r="N188" s="3">
        <v>0</v>
      </c>
      <c r="O188" s="3">
        <v>0</v>
      </c>
      <c r="P188" s="3" t="s">
        <v>26</v>
      </c>
      <c r="Q188" s="3">
        <v>1408.75</v>
      </c>
    </row>
    <row r="189" spans="1:17" hidden="1" x14ac:dyDescent="0.3">
      <c r="A189" s="3" t="s">
        <v>114</v>
      </c>
      <c r="B189" s="3" t="s">
        <v>124</v>
      </c>
      <c r="C189" s="4">
        <v>44905</v>
      </c>
      <c r="D189" s="3" t="s">
        <v>19</v>
      </c>
      <c r="E189" s="3" t="s">
        <v>20</v>
      </c>
      <c r="F189" s="3" t="s">
        <v>120</v>
      </c>
      <c r="G189" s="3" t="s">
        <v>121</v>
      </c>
      <c r="H189" s="3" t="s">
        <v>79</v>
      </c>
      <c r="I189" s="3" t="s">
        <v>80</v>
      </c>
      <c r="J189" s="3" t="s">
        <v>25</v>
      </c>
      <c r="K189" s="3">
        <v>0</v>
      </c>
      <c r="L189" s="3">
        <v>0</v>
      </c>
      <c r="M189" s="3">
        <v>4</v>
      </c>
      <c r="N189" s="3">
        <v>700</v>
      </c>
      <c r="O189" s="3">
        <v>0</v>
      </c>
      <c r="P189" s="3" t="s">
        <v>26</v>
      </c>
      <c r="Q189" s="3">
        <v>105</v>
      </c>
    </row>
    <row r="190" spans="1:17" hidden="1" x14ac:dyDescent="0.3">
      <c r="A190" s="3" t="s">
        <v>17</v>
      </c>
      <c r="B190" s="3" t="s">
        <v>134</v>
      </c>
      <c r="C190" s="4">
        <v>44907</v>
      </c>
      <c r="D190" s="3" t="s">
        <v>19</v>
      </c>
      <c r="E190" s="3" t="s">
        <v>20</v>
      </c>
      <c r="F190" s="3" t="s">
        <v>120</v>
      </c>
      <c r="G190" s="3" t="s">
        <v>121</v>
      </c>
      <c r="H190" s="3" t="s">
        <v>79</v>
      </c>
      <c r="I190" s="3" t="s">
        <v>80</v>
      </c>
      <c r="J190" s="3" t="s">
        <v>25</v>
      </c>
      <c r="K190" s="3">
        <v>-10</v>
      </c>
      <c r="L190" s="3">
        <v>-1225</v>
      </c>
      <c r="M190" s="3">
        <v>0</v>
      </c>
      <c r="N190" s="3">
        <v>0</v>
      </c>
      <c r="O190" s="3">
        <v>0</v>
      </c>
      <c r="P190" s="3" t="s">
        <v>26</v>
      </c>
      <c r="Q190" s="3">
        <v>-1408.75</v>
      </c>
    </row>
    <row r="191" spans="1:17" hidden="1" x14ac:dyDescent="0.3">
      <c r="A191" s="3" t="s">
        <v>17</v>
      </c>
      <c r="B191" s="3" t="s">
        <v>135</v>
      </c>
      <c r="C191" s="4">
        <v>44907</v>
      </c>
      <c r="D191" s="3" t="s">
        <v>19</v>
      </c>
      <c r="E191" s="3" t="s">
        <v>20</v>
      </c>
      <c r="F191" s="3" t="s">
        <v>120</v>
      </c>
      <c r="G191" s="3" t="s">
        <v>121</v>
      </c>
      <c r="H191" s="3" t="s">
        <v>79</v>
      </c>
      <c r="I191" s="3" t="s">
        <v>80</v>
      </c>
      <c r="J191" s="3" t="s">
        <v>25</v>
      </c>
      <c r="K191" s="3">
        <v>0</v>
      </c>
      <c r="L191" s="3">
        <v>0</v>
      </c>
      <c r="M191" s="3">
        <v>-4</v>
      </c>
      <c r="N191" s="3">
        <v>-700</v>
      </c>
      <c r="O191" s="3">
        <v>0</v>
      </c>
      <c r="P191" s="3" t="s">
        <v>26</v>
      </c>
      <c r="Q191" s="3">
        <v>-105</v>
      </c>
    </row>
    <row r="192" spans="1:17" hidden="1" x14ac:dyDescent="0.3">
      <c r="A192" s="3" t="s">
        <v>17</v>
      </c>
      <c r="B192" s="3" t="s">
        <v>156</v>
      </c>
      <c r="C192" s="4">
        <v>44914</v>
      </c>
      <c r="D192" s="3" t="s">
        <v>150</v>
      </c>
      <c r="E192" s="3" t="s">
        <v>151</v>
      </c>
      <c r="F192" s="3" t="s">
        <v>152</v>
      </c>
      <c r="G192" s="3" t="s">
        <v>153</v>
      </c>
      <c r="H192" s="3" t="s">
        <v>79</v>
      </c>
      <c r="I192" s="3" t="s">
        <v>80</v>
      </c>
      <c r="J192" s="3" t="s">
        <v>25</v>
      </c>
      <c r="K192" s="3">
        <v>0</v>
      </c>
      <c r="L192" s="3">
        <v>0</v>
      </c>
      <c r="M192" s="3">
        <v>8</v>
      </c>
      <c r="N192" s="3">
        <v>1400</v>
      </c>
      <c r="O192" s="3">
        <v>0</v>
      </c>
      <c r="P192" s="3" t="s">
        <v>26</v>
      </c>
      <c r="Q192" s="3">
        <v>210</v>
      </c>
    </row>
    <row r="193" spans="1:17" hidden="1" x14ac:dyDescent="0.3">
      <c r="A193" s="3" t="s">
        <v>46</v>
      </c>
      <c r="B193" s="3" t="s">
        <v>99</v>
      </c>
      <c r="C193" s="4">
        <v>44902</v>
      </c>
      <c r="D193" s="3" t="s">
        <v>48</v>
      </c>
      <c r="E193" s="3" t="s">
        <v>49</v>
      </c>
      <c r="F193" s="3" t="s">
        <v>100</v>
      </c>
      <c r="G193" s="3" t="s">
        <v>101</v>
      </c>
      <c r="H193" s="3" t="s">
        <v>108</v>
      </c>
      <c r="I193" s="3" t="s">
        <v>109</v>
      </c>
      <c r="J193" s="3" t="s">
        <v>25</v>
      </c>
      <c r="K193" s="3">
        <v>0</v>
      </c>
      <c r="L193" s="3">
        <v>0</v>
      </c>
      <c r="M193" s="3">
        <v>2</v>
      </c>
      <c r="N193" s="3">
        <v>190</v>
      </c>
      <c r="O193" s="3">
        <v>0</v>
      </c>
      <c r="P193" s="3" t="s">
        <v>26</v>
      </c>
      <c r="Q193" s="3">
        <v>28.5</v>
      </c>
    </row>
    <row r="194" spans="1:17" hidden="1" x14ac:dyDescent="0.3">
      <c r="A194" s="3" t="s">
        <v>46</v>
      </c>
      <c r="B194" s="3" t="s">
        <v>157</v>
      </c>
      <c r="C194" s="4">
        <v>44915</v>
      </c>
      <c r="D194" s="3" t="s">
        <v>48</v>
      </c>
      <c r="E194" s="3" t="s">
        <v>49</v>
      </c>
      <c r="F194" s="3" t="s">
        <v>158</v>
      </c>
      <c r="G194" s="3" t="s">
        <v>159</v>
      </c>
      <c r="H194" s="3" t="s">
        <v>108</v>
      </c>
      <c r="I194" s="3" t="s">
        <v>109</v>
      </c>
      <c r="J194" s="3" t="s">
        <v>25</v>
      </c>
      <c r="K194" s="3">
        <v>170</v>
      </c>
      <c r="L194" s="3">
        <v>5814</v>
      </c>
      <c r="M194" s="3">
        <v>0</v>
      </c>
      <c r="N194" s="3">
        <v>0</v>
      </c>
      <c r="O194" s="3">
        <v>0</v>
      </c>
      <c r="P194" s="3" t="s">
        <v>26</v>
      </c>
      <c r="Q194" s="3">
        <v>6686.1</v>
      </c>
    </row>
    <row r="195" spans="1:17" hidden="1" x14ac:dyDescent="0.3">
      <c r="K195" s="1">
        <f>SUM(K2:K194)</f>
        <v>2668</v>
      </c>
      <c r="L195" s="1">
        <f>SUM(L2:L194)</f>
        <v>143053.27999999997</v>
      </c>
      <c r="M195" s="1">
        <f>SUM(M2:M194)</f>
        <v>281</v>
      </c>
      <c r="N195" s="1">
        <f>SUM(N2:N194)</f>
        <v>42572</v>
      </c>
      <c r="O195" s="1">
        <f>SUM(O2:O194)</f>
        <v>0</v>
      </c>
      <c r="Q195" s="5">
        <f>SUM(Q2:Q194)</f>
        <v>170897.11000000002</v>
      </c>
    </row>
  </sheetData>
  <autoFilter ref="A1:Q195">
    <filterColumn colId="5">
      <filters>
        <filter val="PT-000978"/>
      </filters>
    </filterColumn>
    <sortState ref="A2:Q195">
      <sortCondition ref="I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2022-12-22T08:12:47Z</dcterms:created>
  <dcterms:modified xsi:type="dcterms:W3CDTF">2022-12-26T05:55:47Z</dcterms:modified>
</cp:coreProperties>
</file>